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<sst xmlns="http://schemas.openxmlformats.org/spreadsheetml/2006/main" count="184" uniqueCount="48">
  <si>
    <t>分组</t>
  </si>
  <si>
    <r>
      <rPr>
        <sz val="10"/>
        <color rgb="FF000000"/>
        <rFont val="Arial"/>
        <charset val="134"/>
      </rPr>
      <t>性别</t>
    </r>
  </si>
  <si>
    <r>
      <rPr>
        <sz val="10"/>
        <color rgb="FF000000"/>
        <rFont val="Arial"/>
        <charset val="134"/>
      </rPr>
      <t>体重（kg）</t>
    </r>
  </si>
  <si>
    <t>术后体重</t>
  </si>
  <si>
    <r>
      <rPr>
        <sz val="10"/>
        <color rgb="FF000000"/>
        <rFont val="Arial"/>
        <charset val="134"/>
      </rPr>
      <t>握力（kg)</t>
    </r>
  </si>
  <si>
    <t>术后握力</t>
  </si>
  <si>
    <r>
      <rPr>
        <sz val="10"/>
        <color rgb="FF000000"/>
        <rFont val="Arial"/>
        <charset val="134"/>
      </rPr>
      <t>骨骼肌量（kg）</t>
    </r>
  </si>
  <si>
    <r>
      <rPr>
        <sz val="10"/>
        <color rgb="FF000000"/>
        <rFont val="宋体"/>
        <charset val="134"/>
      </rPr>
      <t>术后骨骼肌量（</t>
    </r>
    <r>
      <rPr>
        <sz val="10"/>
        <color rgb="FF000000"/>
        <rFont val="Arial"/>
        <charset val="134"/>
      </rPr>
      <t>kg</t>
    </r>
    <r>
      <rPr>
        <sz val="10"/>
        <color rgb="FF000000"/>
        <rFont val="宋体"/>
        <charset val="134"/>
      </rPr>
      <t>）</t>
    </r>
  </si>
  <si>
    <t>体重d</t>
  </si>
  <si>
    <t>骨骼肌d</t>
  </si>
  <si>
    <t>握力d</t>
  </si>
  <si>
    <t>骨骼肌丢失率</t>
  </si>
  <si>
    <t>体重丢失率</t>
  </si>
  <si>
    <t>握力丢失率</t>
  </si>
  <si>
    <t>步速下降率</t>
  </si>
  <si>
    <t>术前6米步速</t>
  </si>
  <si>
    <t>术后6米步速</t>
  </si>
  <si>
    <t>6米步速d</t>
  </si>
  <si>
    <t>术后1周EN中断</t>
  </si>
  <si>
    <t>中断总时长</t>
  </si>
  <si>
    <r>
      <rPr>
        <sz val="10"/>
        <color rgb="FF000000"/>
        <rFont val="Arial"/>
        <charset val="134"/>
      </rPr>
      <t>年龄</t>
    </r>
  </si>
  <si>
    <r>
      <rPr>
        <sz val="10"/>
        <color rgb="FF000000"/>
        <rFont val="Arial"/>
        <charset val="134"/>
      </rPr>
      <t>身高（cm）</t>
    </r>
  </si>
  <si>
    <r>
      <rPr>
        <sz val="10"/>
        <color rgb="FF000000"/>
        <rFont val="Arial"/>
        <charset val="134"/>
      </rPr>
      <t>文化程度</t>
    </r>
  </si>
  <si>
    <t>是否合并糖尿病</t>
  </si>
  <si>
    <r>
      <t>NRS2002</t>
    </r>
    <r>
      <rPr>
        <sz val="10"/>
        <color rgb="FF000000"/>
        <rFont val="宋体"/>
        <charset val="134"/>
      </rPr>
      <t>评分</t>
    </r>
  </si>
  <si>
    <r>
      <rPr>
        <sz val="10"/>
        <color rgb="FF000000"/>
        <rFont val="宋体"/>
        <charset val="134"/>
        <scheme val="minor"/>
      </rPr>
      <t>手术时长（min）</t>
    </r>
  </si>
  <si>
    <t>手术方式</t>
  </si>
  <si>
    <t>术中出血量</t>
  </si>
  <si>
    <r>
      <rPr>
        <sz val="10"/>
        <color rgb="FF000000"/>
        <rFont val="宋体"/>
        <charset val="134"/>
      </rPr>
      <t>术前白蛋白（</t>
    </r>
    <r>
      <rPr>
        <sz val="10"/>
        <color rgb="FF000000"/>
        <rFont val="Arial"/>
        <charset val="134"/>
      </rPr>
      <t xml:space="preserve"> g/L 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</si>
  <si>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术后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天白蛋白（</t>
    </r>
    <r>
      <rPr>
        <sz val="10"/>
        <color rgb="FF000000"/>
        <rFont val="Arial"/>
        <charset val="134"/>
      </rPr>
      <t>g/L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</si>
  <si>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肿瘤分期</t>
    </r>
  </si>
  <si>
    <r>
      <rPr>
        <sz val="10"/>
        <color rgb="FF000000"/>
        <rFont val="Arial"/>
        <charset val="134"/>
      </rPr>
      <t>病理类型</t>
    </r>
  </si>
  <si>
    <t>ⅢA</t>
  </si>
  <si>
    <t>腺癌+印戒</t>
  </si>
  <si>
    <t>ⅠB</t>
  </si>
  <si>
    <r>
      <rPr>
        <sz val="9"/>
        <color rgb="FF000000"/>
        <rFont val="宋体"/>
        <charset val="134"/>
        <scheme val="minor"/>
      </rPr>
      <t>腺癌</t>
    </r>
  </si>
  <si>
    <t>ⅢC</t>
  </si>
  <si>
    <t>ⅡA</t>
  </si>
  <si>
    <t>ⅢB</t>
  </si>
  <si>
    <t>腺癌</t>
  </si>
  <si>
    <t>Ⅳ</t>
  </si>
  <si>
    <r>
      <rPr>
        <sz val="9"/>
        <color rgb="FF000000"/>
        <rFont val="宋体"/>
        <charset val="134"/>
        <scheme val="minor"/>
      </rPr>
      <t>不能分类癌</t>
    </r>
  </si>
  <si>
    <t>混合性神经内分泌瘤(神经内分泌瘤+腺癌）</t>
  </si>
  <si>
    <t>ⅡB</t>
  </si>
  <si>
    <r>
      <rPr>
        <sz val="10"/>
        <color rgb="FF000000"/>
        <rFont val="宋体"/>
        <charset val="134"/>
        <scheme val="minor"/>
      </rPr>
      <t>腺癌</t>
    </r>
  </si>
  <si>
    <t>印戒</t>
  </si>
  <si>
    <t>ⅠA</t>
  </si>
  <si>
    <t>鳞癌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</si>
</sst>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theme="1"/>
      <name val="Times New Roman"/>
      <charset val="134"/>
    </font>
    <font>
      <b/>
      <sz val="9"/>
      <color rgb="FF7F7F7F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wrapText="1"/>
    </xf>
    <xf numFmtId="176" fontId="0" fillId="0" borderId="1" xfId="0" applyNumberForma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wrapText="1"/>
    </xf>
    <xf numFmtId="176" fontId="9" fillId="0" borderId="1" xfId="0" applyNumberFormat="1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7"/>
  <sheetViews>
    <sheetView tabSelected="1" workbookViewId="0">
      <selection activeCell="G6" sqref="G6"/>
    </sheetView>
  </sheetViews>
  <sheetFormatPr defaultColWidth="8.88888888888889" defaultRowHeight="14.4"/>
  <sheetData>
    <row r="1" ht="38.4" spans="1:32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3" t="s">
        <v>7</v>
      </c>
      <c r="I1" s="9" t="s">
        <v>8</v>
      </c>
      <c r="J1" s="1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3" t="s">
        <v>18</v>
      </c>
      <c r="T1" s="3" t="s">
        <v>19</v>
      </c>
      <c r="U1" s="2" t="s">
        <v>20</v>
      </c>
      <c r="V1" s="2" t="s">
        <v>21</v>
      </c>
      <c r="W1" s="2" t="s">
        <v>22</v>
      </c>
      <c r="X1" s="11" t="s">
        <v>23</v>
      </c>
      <c r="Y1" s="2" t="s">
        <v>24</v>
      </c>
      <c r="Z1" s="4" t="s">
        <v>25</v>
      </c>
      <c r="AA1" s="4" t="s">
        <v>26</v>
      </c>
      <c r="AB1" s="17" t="s">
        <v>27</v>
      </c>
      <c r="AC1" s="3" t="s">
        <v>28</v>
      </c>
      <c r="AD1" s="3" t="s">
        <v>29</v>
      </c>
      <c r="AE1" s="18" t="s">
        <v>30</v>
      </c>
      <c r="AF1" s="2" t="s">
        <v>31</v>
      </c>
    </row>
    <row r="2" spans="1:32">
      <c r="A2" s="1">
        <v>1</v>
      </c>
      <c r="B2" s="5">
        <v>2</v>
      </c>
      <c r="C2" s="5">
        <v>47.3</v>
      </c>
      <c r="D2" s="5">
        <v>45</v>
      </c>
      <c r="E2" s="5">
        <v>18.2</v>
      </c>
      <c r="F2" s="5">
        <v>16.3</v>
      </c>
      <c r="G2" s="5">
        <v>19.6</v>
      </c>
      <c r="H2" s="5">
        <v>18.8</v>
      </c>
      <c r="I2" s="1">
        <f t="shared" ref="I2:I65" si="0">C2-D2</f>
        <v>2.3</v>
      </c>
      <c r="J2" s="1">
        <f t="shared" ref="J2:J65" si="1">G2-H2</f>
        <v>0.800000000000001</v>
      </c>
      <c r="K2" s="10">
        <f t="shared" ref="K2:K65" si="2">E2-F2</f>
        <v>1.9</v>
      </c>
      <c r="L2" s="10">
        <f t="shared" ref="L2:L65" si="3">J2/G2*100</f>
        <v>4.08163265306123</v>
      </c>
      <c r="M2" s="10">
        <f t="shared" ref="M2:M65" si="4">I2/C2*100</f>
        <v>4.86257928118393</v>
      </c>
      <c r="N2" s="10">
        <f t="shared" ref="N2:N65" si="5">K2/E2*100</f>
        <v>10.4395604395604</v>
      </c>
      <c r="O2" s="10">
        <f t="shared" ref="O2:O65" si="6">R2/P2*100</f>
        <v>10.4477611940299</v>
      </c>
      <c r="P2" s="10">
        <v>0.67</v>
      </c>
      <c r="Q2" s="10">
        <v>0.6</v>
      </c>
      <c r="R2" s="10">
        <f t="shared" ref="R2:R65" si="7">P2-Q2</f>
        <v>0.0700000000000001</v>
      </c>
      <c r="S2" s="12">
        <v>0</v>
      </c>
      <c r="T2" s="12">
        <v>0</v>
      </c>
      <c r="U2" s="5">
        <v>73</v>
      </c>
      <c r="V2" s="5">
        <v>164</v>
      </c>
      <c r="W2" s="12">
        <v>1</v>
      </c>
      <c r="X2" s="13">
        <v>0</v>
      </c>
      <c r="Y2" s="5">
        <v>3</v>
      </c>
      <c r="Z2" s="5">
        <v>159</v>
      </c>
      <c r="AA2" s="5">
        <v>0</v>
      </c>
      <c r="AB2" s="19">
        <v>150</v>
      </c>
      <c r="AC2" s="5">
        <v>39.6</v>
      </c>
      <c r="AD2" s="5">
        <v>43.1</v>
      </c>
      <c r="AE2" s="20" t="s">
        <v>32</v>
      </c>
      <c r="AF2" s="12" t="s">
        <v>33</v>
      </c>
    </row>
    <row r="3" spans="1:32">
      <c r="A3" s="1">
        <v>2</v>
      </c>
      <c r="B3" s="5">
        <v>1</v>
      </c>
      <c r="C3" s="5">
        <v>64.3</v>
      </c>
      <c r="D3" s="5">
        <v>59.7</v>
      </c>
      <c r="E3" s="5">
        <v>19.1</v>
      </c>
      <c r="F3" s="5">
        <v>17.1</v>
      </c>
      <c r="G3" s="5">
        <v>27.6</v>
      </c>
      <c r="H3" s="5">
        <v>25.6</v>
      </c>
      <c r="I3" s="1">
        <f t="shared" si="0"/>
        <v>4.59999999999999</v>
      </c>
      <c r="J3" s="1">
        <f t="shared" si="1"/>
        <v>2</v>
      </c>
      <c r="K3" s="10">
        <f t="shared" si="2"/>
        <v>2</v>
      </c>
      <c r="L3" s="10">
        <f t="shared" si="3"/>
        <v>7.2463768115942</v>
      </c>
      <c r="M3" s="10">
        <f t="shared" si="4"/>
        <v>7.15396578538102</v>
      </c>
      <c r="N3" s="10">
        <f t="shared" si="5"/>
        <v>10.4712041884817</v>
      </c>
      <c r="O3" s="10">
        <f t="shared" si="6"/>
        <v>15.2173913043478</v>
      </c>
      <c r="P3" s="10">
        <v>0.92</v>
      </c>
      <c r="Q3" s="10">
        <v>0.78</v>
      </c>
      <c r="R3" s="10">
        <f t="shared" si="7"/>
        <v>0.14</v>
      </c>
      <c r="S3" s="12">
        <v>1</v>
      </c>
      <c r="T3" s="12">
        <v>96</v>
      </c>
      <c r="U3" s="5">
        <v>70</v>
      </c>
      <c r="V3" s="5">
        <v>165</v>
      </c>
      <c r="W3" s="12">
        <v>1</v>
      </c>
      <c r="X3" s="13">
        <v>0</v>
      </c>
      <c r="Y3" s="5">
        <v>3</v>
      </c>
      <c r="Z3" s="5">
        <v>250</v>
      </c>
      <c r="AA3" s="5">
        <v>0</v>
      </c>
      <c r="AB3" s="19">
        <v>210</v>
      </c>
      <c r="AC3" s="5">
        <v>35.4</v>
      </c>
      <c r="AD3" s="5">
        <v>35.8</v>
      </c>
      <c r="AE3" s="20" t="s">
        <v>34</v>
      </c>
      <c r="AF3" s="12" t="s">
        <v>35</v>
      </c>
    </row>
    <row r="4" spans="1:32">
      <c r="A4" s="1">
        <v>1</v>
      </c>
      <c r="B4" s="5">
        <v>1</v>
      </c>
      <c r="C4" s="5">
        <v>69</v>
      </c>
      <c r="D4" s="5">
        <v>65</v>
      </c>
      <c r="E4" s="5">
        <v>25.7</v>
      </c>
      <c r="F4" s="5">
        <v>23.1</v>
      </c>
      <c r="G4" s="5">
        <v>25.3</v>
      </c>
      <c r="H4" s="5">
        <v>24.9</v>
      </c>
      <c r="I4" s="1">
        <f t="shared" si="0"/>
        <v>4</v>
      </c>
      <c r="J4" s="1">
        <f t="shared" si="1"/>
        <v>0.400000000000002</v>
      </c>
      <c r="K4" s="10">
        <f t="shared" si="2"/>
        <v>2.6</v>
      </c>
      <c r="L4" s="10">
        <f t="shared" si="3"/>
        <v>1.5810276679842</v>
      </c>
      <c r="M4" s="10">
        <f t="shared" si="4"/>
        <v>5.79710144927536</v>
      </c>
      <c r="N4" s="10">
        <f t="shared" si="5"/>
        <v>10.1167315175097</v>
      </c>
      <c r="O4" s="10">
        <f t="shared" si="6"/>
        <v>22.8571428571429</v>
      </c>
      <c r="P4" s="10">
        <v>1.05</v>
      </c>
      <c r="Q4" s="10">
        <v>0.81</v>
      </c>
      <c r="R4" s="10">
        <f t="shared" si="7"/>
        <v>0.24</v>
      </c>
      <c r="S4" s="12">
        <v>0</v>
      </c>
      <c r="T4" s="12">
        <v>0</v>
      </c>
      <c r="U4" s="5">
        <v>71</v>
      </c>
      <c r="V4" s="5">
        <v>168</v>
      </c>
      <c r="W4" s="12">
        <v>1</v>
      </c>
      <c r="X4" s="13">
        <v>1</v>
      </c>
      <c r="Y4" s="5">
        <v>1</v>
      </c>
      <c r="Z4" s="5">
        <v>125</v>
      </c>
      <c r="AA4" s="5">
        <v>0</v>
      </c>
      <c r="AB4" s="19">
        <v>200</v>
      </c>
      <c r="AC4" s="5">
        <v>40.5</v>
      </c>
      <c r="AD4" s="5">
        <v>32.4</v>
      </c>
      <c r="AE4" s="20" t="s">
        <v>36</v>
      </c>
      <c r="AF4" s="12" t="s">
        <v>33</v>
      </c>
    </row>
    <row r="5" spans="1:32">
      <c r="A5" s="1">
        <v>1</v>
      </c>
      <c r="B5" s="5">
        <v>2</v>
      </c>
      <c r="C5" s="5">
        <v>68</v>
      </c>
      <c r="D5" s="5">
        <v>65</v>
      </c>
      <c r="E5" s="5">
        <v>26</v>
      </c>
      <c r="F5" s="5">
        <v>22.1</v>
      </c>
      <c r="G5" s="5">
        <v>25.1</v>
      </c>
      <c r="H5" s="5">
        <v>24.1</v>
      </c>
      <c r="I5" s="1">
        <f t="shared" si="0"/>
        <v>3</v>
      </c>
      <c r="J5" s="1">
        <f t="shared" si="1"/>
        <v>1</v>
      </c>
      <c r="K5" s="10">
        <f t="shared" si="2"/>
        <v>3.9</v>
      </c>
      <c r="L5" s="10">
        <f t="shared" si="3"/>
        <v>3.98406374501992</v>
      </c>
      <c r="M5" s="10">
        <f t="shared" si="4"/>
        <v>4.41176470588235</v>
      </c>
      <c r="N5" s="10">
        <f t="shared" si="5"/>
        <v>15</v>
      </c>
      <c r="O5" s="10">
        <f t="shared" si="6"/>
        <v>5.15463917525773</v>
      </c>
      <c r="P5" s="10">
        <v>0.97</v>
      </c>
      <c r="Q5" s="10">
        <v>0.92</v>
      </c>
      <c r="R5" s="10">
        <f t="shared" si="7"/>
        <v>0.0499999999999999</v>
      </c>
      <c r="S5" s="12">
        <v>0</v>
      </c>
      <c r="T5" s="12">
        <v>0</v>
      </c>
      <c r="U5" s="5">
        <v>61</v>
      </c>
      <c r="V5" s="5">
        <v>172</v>
      </c>
      <c r="W5" s="12">
        <v>1</v>
      </c>
      <c r="X5" s="13">
        <v>0</v>
      </c>
      <c r="Y5" s="5">
        <v>1</v>
      </c>
      <c r="Z5" s="5">
        <v>205</v>
      </c>
      <c r="AA5" s="5">
        <v>1</v>
      </c>
      <c r="AB5" s="19">
        <v>260</v>
      </c>
      <c r="AC5" s="5">
        <v>43.9</v>
      </c>
      <c r="AD5" s="5">
        <v>45.8</v>
      </c>
      <c r="AE5" s="20" t="s">
        <v>37</v>
      </c>
      <c r="AF5" s="12" t="s">
        <v>35</v>
      </c>
    </row>
    <row r="6" spans="1:32">
      <c r="A6" s="1">
        <v>1</v>
      </c>
      <c r="B6" s="5">
        <v>1</v>
      </c>
      <c r="C6" s="5">
        <v>65</v>
      </c>
      <c r="D6" s="5">
        <v>61.5</v>
      </c>
      <c r="E6" s="5">
        <v>26.3</v>
      </c>
      <c r="F6" s="5">
        <v>25.5</v>
      </c>
      <c r="G6" s="5">
        <v>27</v>
      </c>
      <c r="H6" s="5">
        <v>26.6</v>
      </c>
      <c r="I6" s="1">
        <f t="shared" si="0"/>
        <v>3.5</v>
      </c>
      <c r="J6" s="1">
        <f t="shared" si="1"/>
        <v>0.399999999999999</v>
      </c>
      <c r="K6" s="10">
        <f t="shared" si="2"/>
        <v>0.800000000000001</v>
      </c>
      <c r="L6" s="10">
        <f t="shared" si="3"/>
        <v>1.48148148148148</v>
      </c>
      <c r="M6" s="10">
        <f t="shared" si="4"/>
        <v>5.38461538461539</v>
      </c>
      <c r="N6" s="10">
        <f t="shared" si="5"/>
        <v>3.04182509505704</v>
      </c>
      <c r="O6" s="10">
        <f t="shared" si="6"/>
        <v>5.66037735849057</v>
      </c>
      <c r="P6" s="10">
        <v>1.06</v>
      </c>
      <c r="Q6" s="10">
        <v>1</v>
      </c>
      <c r="R6" s="10">
        <f t="shared" si="7"/>
        <v>0.0600000000000001</v>
      </c>
      <c r="S6" s="12">
        <v>1</v>
      </c>
      <c r="T6" s="12">
        <v>8</v>
      </c>
      <c r="U6" s="5">
        <v>66</v>
      </c>
      <c r="V6" s="5">
        <v>163</v>
      </c>
      <c r="W6" s="12">
        <v>1</v>
      </c>
      <c r="X6" s="13">
        <v>0</v>
      </c>
      <c r="Y6" s="5">
        <v>1</v>
      </c>
      <c r="Z6" s="5">
        <v>175</v>
      </c>
      <c r="AA6" s="5">
        <v>0</v>
      </c>
      <c r="AB6" s="19">
        <v>110</v>
      </c>
      <c r="AC6" s="5">
        <v>41.5</v>
      </c>
      <c r="AD6" s="5">
        <v>38.3</v>
      </c>
      <c r="AE6" s="20" t="s">
        <v>38</v>
      </c>
      <c r="AF6" s="12" t="s">
        <v>39</v>
      </c>
    </row>
    <row r="7" spans="1:32">
      <c r="A7" s="1">
        <v>1</v>
      </c>
      <c r="B7" s="5">
        <v>1</v>
      </c>
      <c r="C7" s="5">
        <v>55</v>
      </c>
      <c r="D7" s="5">
        <v>52.5</v>
      </c>
      <c r="E7" s="5">
        <v>26.6</v>
      </c>
      <c r="F7" s="5">
        <v>21.5</v>
      </c>
      <c r="G7" s="5">
        <v>23.5</v>
      </c>
      <c r="H7" s="5">
        <v>23.2</v>
      </c>
      <c r="I7" s="1">
        <f t="shared" si="0"/>
        <v>2.5</v>
      </c>
      <c r="J7" s="1">
        <f t="shared" si="1"/>
        <v>0.300000000000001</v>
      </c>
      <c r="K7" s="10">
        <f t="shared" si="2"/>
        <v>5.1</v>
      </c>
      <c r="L7" s="10">
        <f t="shared" si="3"/>
        <v>1.27659574468085</v>
      </c>
      <c r="M7" s="10">
        <f t="shared" si="4"/>
        <v>4.54545454545455</v>
      </c>
      <c r="N7" s="10">
        <f t="shared" si="5"/>
        <v>19.1729323308271</v>
      </c>
      <c r="O7" s="10">
        <f t="shared" si="6"/>
        <v>6.12244897959183</v>
      </c>
      <c r="P7" s="10">
        <v>0.98</v>
      </c>
      <c r="Q7" s="10">
        <v>0.92</v>
      </c>
      <c r="R7" s="10">
        <f t="shared" si="7"/>
        <v>0.0599999999999999</v>
      </c>
      <c r="S7" s="12">
        <v>0</v>
      </c>
      <c r="T7" s="12">
        <v>0</v>
      </c>
      <c r="U7" s="5">
        <v>74</v>
      </c>
      <c r="V7" s="5">
        <v>170</v>
      </c>
      <c r="W7" s="12">
        <v>1</v>
      </c>
      <c r="X7" s="13">
        <v>0</v>
      </c>
      <c r="Y7" s="5">
        <v>3</v>
      </c>
      <c r="Z7" s="5">
        <v>155</v>
      </c>
      <c r="AA7" s="5">
        <v>0</v>
      </c>
      <c r="AB7" s="19">
        <v>200</v>
      </c>
      <c r="AC7" s="5">
        <v>28.1</v>
      </c>
      <c r="AD7" s="5">
        <v>34.7</v>
      </c>
      <c r="AE7" s="20" t="s">
        <v>40</v>
      </c>
      <c r="AF7" s="12" t="s">
        <v>41</v>
      </c>
    </row>
    <row r="8" ht="54" spans="1:32">
      <c r="A8" s="1">
        <v>1</v>
      </c>
      <c r="B8" s="5">
        <v>1</v>
      </c>
      <c r="C8" s="5">
        <v>53.1</v>
      </c>
      <c r="D8" s="5">
        <v>52</v>
      </c>
      <c r="E8" s="5">
        <v>27.9</v>
      </c>
      <c r="F8" s="5">
        <v>24.9</v>
      </c>
      <c r="G8" s="5">
        <v>23.6</v>
      </c>
      <c r="H8" s="5">
        <v>23</v>
      </c>
      <c r="I8" s="1">
        <f t="shared" si="0"/>
        <v>1.1</v>
      </c>
      <c r="J8" s="1">
        <f t="shared" si="1"/>
        <v>0.600000000000001</v>
      </c>
      <c r="K8" s="10">
        <f t="shared" si="2"/>
        <v>3</v>
      </c>
      <c r="L8" s="10">
        <f t="shared" si="3"/>
        <v>2.54237288135594</v>
      </c>
      <c r="M8" s="10">
        <f t="shared" si="4"/>
        <v>2.07156308851224</v>
      </c>
      <c r="N8" s="10">
        <f t="shared" si="5"/>
        <v>10.752688172043</v>
      </c>
      <c r="O8" s="10">
        <f t="shared" si="6"/>
        <v>8.7912087912088</v>
      </c>
      <c r="P8" s="10">
        <v>0.91</v>
      </c>
      <c r="Q8" s="10">
        <v>0.83</v>
      </c>
      <c r="R8" s="10">
        <f t="shared" si="7"/>
        <v>0.0800000000000001</v>
      </c>
      <c r="S8" s="12">
        <v>0</v>
      </c>
      <c r="T8" s="12">
        <v>0</v>
      </c>
      <c r="U8" s="5">
        <v>55</v>
      </c>
      <c r="V8" s="5">
        <v>168</v>
      </c>
      <c r="W8" s="12">
        <v>1</v>
      </c>
      <c r="X8" s="13">
        <v>0</v>
      </c>
      <c r="Y8" s="5">
        <v>1</v>
      </c>
      <c r="Z8" s="5">
        <v>135</v>
      </c>
      <c r="AA8" s="5">
        <v>0</v>
      </c>
      <c r="AB8" s="19">
        <v>180</v>
      </c>
      <c r="AC8" s="5">
        <v>39.2</v>
      </c>
      <c r="AD8" s="5">
        <v>38.6</v>
      </c>
      <c r="AE8" s="20" t="s">
        <v>32</v>
      </c>
      <c r="AF8" s="12" t="s">
        <v>42</v>
      </c>
    </row>
    <row r="9" spans="1:32">
      <c r="A9" s="1">
        <v>2</v>
      </c>
      <c r="B9" s="5">
        <v>1</v>
      </c>
      <c r="C9" s="5">
        <v>60</v>
      </c>
      <c r="D9" s="5">
        <v>59.1</v>
      </c>
      <c r="E9" s="5">
        <v>33.1</v>
      </c>
      <c r="F9" s="5">
        <v>24.5</v>
      </c>
      <c r="G9" s="5">
        <v>25.9</v>
      </c>
      <c r="H9" s="5">
        <v>24</v>
      </c>
      <c r="I9" s="1">
        <f t="shared" si="0"/>
        <v>0.899999999999999</v>
      </c>
      <c r="J9" s="1">
        <f t="shared" si="1"/>
        <v>1.9</v>
      </c>
      <c r="K9" s="10">
        <f t="shared" si="2"/>
        <v>8.6</v>
      </c>
      <c r="L9" s="10">
        <f t="shared" si="3"/>
        <v>7.33590733590733</v>
      </c>
      <c r="M9" s="10">
        <f t="shared" si="4"/>
        <v>1.5</v>
      </c>
      <c r="N9" s="10">
        <f t="shared" si="5"/>
        <v>25.9818731117825</v>
      </c>
      <c r="O9" s="10">
        <f t="shared" si="6"/>
        <v>9</v>
      </c>
      <c r="P9" s="10">
        <v>1</v>
      </c>
      <c r="Q9" s="10">
        <v>0.91</v>
      </c>
      <c r="R9" s="10">
        <f t="shared" si="7"/>
        <v>0.09</v>
      </c>
      <c r="S9" s="12">
        <v>0</v>
      </c>
      <c r="T9" s="12">
        <v>0</v>
      </c>
      <c r="U9" s="5">
        <v>67</v>
      </c>
      <c r="V9" s="5">
        <v>160</v>
      </c>
      <c r="W9" s="12">
        <v>1</v>
      </c>
      <c r="X9" s="13">
        <v>0</v>
      </c>
      <c r="Y9" s="5">
        <v>1</v>
      </c>
      <c r="Z9" s="5">
        <v>340</v>
      </c>
      <c r="AA9" s="5">
        <v>0</v>
      </c>
      <c r="AB9" s="19">
        <v>240</v>
      </c>
      <c r="AC9" s="5">
        <v>36.6</v>
      </c>
      <c r="AD9" s="5">
        <v>43.8</v>
      </c>
      <c r="AE9" s="20" t="s">
        <v>32</v>
      </c>
      <c r="AF9" s="12" t="s">
        <v>35</v>
      </c>
    </row>
    <row r="10" spans="1:32">
      <c r="A10" s="1">
        <v>1</v>
      </c>
      <c r="B10" s="5">
        <v>1</v>
      </c>
      <c r="C10" s="5">
        <v>65</v>
      </c>
      <c r="D10" s="5">
        <v>61</v>
      </c>
      <c r="E10" s="5">
        <v>21.8</v>
      </c>
      <c r="F10" s="5">
        <v>18</v>
      </c>
      <c r="G10" s="5">
        <v>26.4</v>
      </c>
      <c r="H10" s="5">
        <v>25.6</v>
      </c>
      <c r="I10" s="1">
        <f t="shared" si="0"/>
        <v>4</v>
      </c>
      <c r="J10" s="1">
        <f t="shared" si="1"/>
        <v>0.799999999999997</v>
      </c>
      <c r="K10" s="10">
        <f t="shared" si="2"/>
        <v>3.8</v>
      </c>
      <c r="L10" s="10">
        <f t="shared" si="3"/>
        <v>3.03030303030302</v>
      </c>
      <c r="M10" s="10">
        <f t="shared" si="4"/>
        <v>6.15384615384615</v>
      </c>
      <c r="N10" s="10">
        <f t="shared" si="5"/>
        <v>17.4311926605505</v>
      </c>
      <c r="O10" s="10">
        <f t="shared" si="6"/>
        <v>10.7142857142857</v>
      </c>
      <c r="P10" s="10">
        <v>0.56</v>
      </c>
      <c r="Q10" s="10">
        <v>0.5</v>
      </c>
      <c r="R10" s="10">
        <f t="shared" si="7"/>
        <v>0.0600000000000001</v>
      </c>
      <c r="S10" s="12">
        <v>0</v>
      </c>
      <c r="T10" s="12">
        <v>0</v>
      </c>
      <c r="U10" s="5">
        <v>73</v>
      </c>
      <c r="V10" s="5">
        <v>170</v>
      </c>
      <c r="W10" s="12">
        <v>3</v>
      </c>
      <c r="X10" s="13">
        <v>1</v>
      </c>
      <c r="Y10" s="5">
        <v>3</v>
      </c>
      <c r="Z10" s="5">
        <v>170</v>
      </c>
      <c r="AA10" s="5">
        <v>0</v>
      </c>
      <c r="AB10" s="19">
        <v>180</v>
      </c>
      <c r="AC10" s="5">
        <v>43</v>
      </c>
      <c r="AD10" s="5">
        <v>40.5</v>
      </c>
      <c r="AE10" s="20" t="s">
        <v>36</v>
      </c>
      <c r="AF10" s="12" t="s">
        <v>33</v>
      </c>
    </row>
    <row r="11" spans="1:32">
      <c r="A11" s="1">
        <v>2</v>
      </c>
      <c r="B11" s="5">
        <v>1</v>
      </c>
      <c r="C11" s="5">
        <v>58</v>
      </c>
      <c r="D11" s="5">
        <v>56</v>
      </c>
      <c r="E11" s="5">
        <v>28.1</v>
      </c>
      <c r="F11" s="5">
        <v>23.9</v>
      </c>
      <c r="G11" s="5">
        <v>27.1</v>
      </c>
      <c r="H11" s="5">
        <v>25.6</v>
      </c>
      <c r="I11" s="1">
        <f t="shared" si="0"/>
        <v>2</v>
      </c>
      <c r="J11" s="1">
        <f t="shared" si="1"/>
        <v>1.5</v>
      </c>
      <c r="K11" s="10">
        <f t="shared" si="2"/>
        <v>4.2</v>
      </c>
      <c r="L11" s="10">
        <f t="shared" si="3"/>
        <v>5.53505535055351</v>
      </c>
      <c r="M11" s="10">
        <f t="shared" si="4"/>
        <v>3.44827586206897</v>
      </c>
      <c r="N11" s="10">
        <f t="shared" si="5"/>
        <v>14.9466192170819</v>
      </c>
      <c r="O11" s="10">
        <f t="shared" si="6"/>
        <v>12.7906976744186</v>
      </c>
      <c r="P11" s="10">
        <v>0.86</v>
      </c>
      <c r="Q11" s="10">
        <v>0.75</v>
      </c>
      <c r="R11" s="10">
        <f t="shared" si="7"/>
        <v>0.11</v>
      </c>
      <c r="S11" s="12">
        <v>1</v>
      </c>
      <c r="T11" s="12">
        <v>28</v>
      </c>
      <c r="U11" s="5">
        <v>78</v>
      </c>
      <c r="V11" s="5">
        <v>168</v>
      </c>
      <c r="W11" s="12">
        <v>1</v>
      </c>
      <c r="X11" s="13">
        <v>1</v>
      </c>
      <c r="Y11" s="5">
        <v>2</v>
      </c>
      <c r="Z11" s="5">
        <v>170</v>
      </c>
      <c r="AA11" s="5">
        <v>0</v>
      </c>
      <c r="AB11" s="19">
        <v>100</v>
      </c>
      <c r="AC11" s="5">
        <v>28.9</v>
      </c>
      <c r="AD11" s="5">
        <v>33.9</v>
      </c>
      <c r="AE11" s="20" t="s">
        <v>32</v>
      </c>
      <c r="AF11" s="12" t="s">
        <v>35</v>
      </c>
    </row>
    <row r="12" spans="1:32">
      <c r="A12" s="1">
        <v>2</v>
      </c>
      <c r="B12" s="5">
        <v>1</v>
      </c>
      <c r="C12" s="5">
        <v>58.3</v>
      </c>
      <c r="D12" s="5">
        <v>55.6</v>
      </c>
      <c r="E12" s="5">
        <v>47</v>
      </c>
      <c r="F12" s="5">
        <v>37.7</v>
      </c>
      <c r="G12" s="5">
        <v>29</v>
      </c>
      <c r="H12" s="5">
        <v>26.9</v>
      </c>
      <c r="I12" s="1">
        <f t="shared" si="0"/>
        <v>2.7</v>
      </c>
      <c r="J12" s="1">
        <f t="shared" si="1"/>
        <v>2.1</v>
      </c>
      <c r="K12" s="10">
        <f t="shared" si="2"/>
        <v>9.3</v>
      </c>
      <c r="L12" s="10">
        <f t="shared" si="3"/>
        <v>7.24137931034483</v>
      </c>
      <c r="M12" s="10">
        <f t="shared" si="4"/>
        <v>4.631217838765</v>
      </c>
      <c r="N12" s="10">
        <f t="shared" si="5"/>
        <v>19.7872340425532</v>
      </c>
      <c r="O12" s="10">
        <f t="shared" si="6"/>
        <v>13.9344262295082</v>
      </c>
      <c r="P12" s="10">
        <v>1.22</v>
      </c>
      <c r="Q12" s="10">
        <v>1.05</v>
      </c>
      <c r="R12" s="10">
        <f t="shared" si="7"/>
        <v>0.17</v>
      </c>
      <c r="S12" s="12">
        <v>1</v>
      </c>
      <c r="T12" s="12">
        <v>48</v>
      </c>
      <c r="U12" s="5">
        <v>49</v>
      </c>
      <c r="V12" s="5">
        <v>176</v>
      </c>
      <c r="W12" s="12">
        <v>1</v>
      </c>
      <c r="X12" s="13">
        <v>0</v>
      </c>
      <c r="Y12" s="5">
        <v>1</v>
      </c>
      <c r="Z12" s="5">
        <v>205</v>
      </c>
      <c r="AA12" s="5">
        <v>0</v>
      </c>
      <c r="AB12" s="19">
        <v>300</v>
      </c>
      <c r="AC12" s="5">
        <v>42.3</v>
      </c>
      <c r="AD12" s="5">
        <v>43.7</v>
      </c>
      <c r="AE12" s="20" t="s">
        <v>34</v>
      </c>
      <c r="AF12" s="12" t="s">
        <v>35</v>
      </c>
    </row>
    <row r="13" spans="1:32">
      <c r="A13" s="1">
        <v>1</v>
      </c>
      <c r="B13" s="5">
        <v>1</v>
      </c>
      <c r="C13" s="5">
        <v>60</v>
      </c>
      <c r="D13" s="5">
        <v>58.4</v>
      </c>
      <c r="E13" s="5">
        <v>25.1</v>
      </c>
      <c r="F13" s="5">
        <v>20.9</v>
      </c>
      <c r="G13" s="5">
        <v>23.1</v>
      </c>
      <c r="H13" s="5">
        <v>22.1</v>
      </c>
      <c r="I13" s="1">
        <f t="shared" si="0"/>
        <v>1.6</v>
      </c>
      <c r="J13" s="1">
        <f t="shared" si="1"/>
        <v>1</v>
      </c>
      <c r="K13" s="10">
        <f t="shared" si="2"/>
        <v>4.2</v>
      </c>
      <c r="L13" s="10">
        <f t="shared" si="3"/>
        <v>4.32900432900433</v>
      </c>
      <c r="M13" s="10">
        <f t="shared" si="4"/>
        <v>2.66666666666667</v>
      </c>
      <c r="N13" s="10">
        <f t="shared" si="5"/>
        <v>16.7330677290837</v>
      </c>
      <c r="O13" s="10">
        <f t="shared" si="6"/>
        <v>14.018691588785</v>
      </c>
      <c r="P13" s="10">
        <v>1.07</v>
      </c>
      <c r="Q13" s="10">
        <v>0.92</v>
      </c>
      <c r="R13" s="10">
        <f t="shared" si="7"/>
        <v>0.15</v>
      </c>
      <c r="S13" s="12">
        <v>0</v>
      </c>
      <c r="T13" s="12">
        <v>0</v>
      </c>
      <c r="U13" s="5">
        <v>70</v>
      </c>
      <c r="V13" s="5">
        <v>160</v>
      </c>
      <c r="W13" s="12">
        <v>1</v>
      </c>
      <c r="X13" s="13">
        <v>0</v>
      </c>
      <c r="Y13" s="5">
        <v>2</v>
      </c>
      <c r="Z13" s="5">
        <v>340</v>
      </c>
      <c r="AA13" s="5">
        <v>0</v>
      </c>
      <c r="AB13" s="19">
        <v>280</v>
      </c>
      <c r="AC13" s="5">
        <v>45.1</v>
      </c>
      <c r="AD13" s="5">
        <v>39.2</v>
      </c>
      <c r="AE13" s="20" t="s">
        <v>34</v>
      </c>
      <c r="AF13" s="12" t="s">
        <v>33</v>
      </c>
    </row>
    <row r="14" spans="1:32">
      <c r="A14" s="1">
        <v>1</v>
      </c>
      <c r="B14" s="5">
        <v>1</v>
      </c>
      <c r="C14" s="5">
        <v>55</v>
      </c>
      <c r="D14" s="5">
        <v>53</v>
      </c>
      <c r="E14" s="5">
        <v>18.3</v>
      </c>
      <c r="F14" s="5">
        <v>17.3</v>
      </c>
      <c r="G14" s="5">
        <v>18.9</v>
      </c>
      <c r="H14" s="5">
        <v>17.7</v>
      </c>
      <c r="I14" s="1">
        <f t="shared" si="0"/>
        <v>2</v>
      </c>
      <c r="J14" s="1">
        <f t="shared" si="1"/>
        <v>1.2</v>
      </c>
      <c r="K14" s="10">
        <f t="shared" si="2"/>
        <v>1</v>
      </c>
      <c r="L14" s="10">
        <f t="shared" si="3"/>
        <v>6.34920634920635</v>
      </c>
      <c r="M14" s="10">
        <f t="shared" si="4"/>
        <v>3.63636363636364</v>
      </c>
      <c r="N14" s="10">
        <f t="shared" si="5"/>
        <v>5.46448087431694</v>
      </c>
      <c r="O14" s="10">
        <f t="shared" si="6"/>
        <v>14.8148148148148</v>
      </c>
      <c r="P14" s="10">
        <v>1.08</v>
      </c>
      <c r="Q14" s="10">
        <v>0.92</v>
      </c>
      <c r="R14" s="10">
        <f t="shared" si="7"/>
        <v>0.16</v>
      </c>
      <c r="S14" s="12">
        <v>0</v>
      </c>
      <c r="T14" s="12">
        <v>0</v>
      </c>
      <c r="U14" s="5">
        <v>73</v>
      </c>
      <c r="V14" s="5">
        <v>155</v>
      </c>
      <c r="W14" s="12">
        <v>1</v>
      </c>
      <c r="X14" s="13">
        <v>0</v>
      </c>
      <c r="Y14" s="5">
        <v>2</v>
      </c>
      <c r="Z14" s="5">
        <v>190</v>
      </c>
      <c r="AA14" s="5">
        <v>1</v>
      </c>
      <c r="AB14" s="19">
        <v>370</v>
      </c>
      <c r="AC14" s="5">
        <v>39.5</v>
      </c>
      <c r="AD14" s="5">
        <v>38.3</v>
      </c>
      <c r="AE14" s="20" t="s">
        <v>37</v>
      </c>
      <c r="AF14" s="12" t="s">
        <v>35</v>
      </c>
    </row>
    <row r="15" spans="1:32">
      <c r="A15" s="1">
        <v>1</v>
      </c>
      <c r="B15" s="5">
        <v>1</v>
      </c>
      <c r="C15" s="5">
        <v>79</v>
      </c>
      <c r="D15" s="5">
        <v>76</v>
      </c>
      <c r="E15" s="5">
        <v>23.2</v>
      </c>
      <c r="F15" s="5">
        <v>19.8</v>
      </c>
      <c r="G15" s="5">
        <v>26.8</v>
      </c>
      <c r="H15" s="5">
        <v>27.8</v>
      </c>
      <c r="I15" s="1">
        <f t="shared" si="0"/>
        <v>3</v>
      </c>
      <c r="J15" s="1">
        <f t="shared" si="1"/>
        <v>-1</v>
      </c>
      <c r="K15" s="10">
        <f t="shared" si="2"/>
        <v>3.4</v>
      </c>
      <c r="L15" s="10">
        <f t="shared" si="3"/>
        <v>-3.73134328358209</v>
      </c>
      <c r="M15" s="10">
        <f t="shared" si="4"/>
        <v>3.79746835443038</v>
      </c>
      <c r="N15" s="10">
        <f t="shared" si="5"/>
        <v>14.6551724137931</v>
      </c>
      <c r="O15" s="10">
        <f t="shared" si="6"/>
        <v>16.4835164835165</v>
      </c>
      <c r="P15" s="10">
        <v>0.91</v>
      </c>
      <c r="Q15" s="10">
        <v>0.76</v>
      </c>
      <c r="R15" s="10">
        <f t="shared" si="7"/>
        <v>0.15</v>
      </c>
      <c r="S15" s="12">
        <v>0</v>
      </c>
      <c r="T15" s="12">
        <v>0</v>
      </c>
      <c r="U15" s="5">
        <v>81</v>
      </c>
      <c r="V15" s="5">
        <v>178</v>
      </c>
      <c r="W15" s="12">
        <v>1</v>
      </c>
      <c r="X15" s="13">
        <v>0</v>
      </c>
      <c r="Y15" s="5">
        <v>2</v>
      </c>
      <c r="Z15" s="5">
        <v>149</v>
      </c>
      <c r="AA15" s="5">
        <v>0</v>
      </c>
      <c r="AB15" s="19">
        <v>160</v>
      </c>
      <c r="AC15" s="5">
        <v>44.6</v>
      </c>
      <c r="AD15" s="5">
        <v>42.4</v>
      </c>
      <c r="AE15" s="20" t="s">
        <v>37</v>
      </c>
      <c r="AF15" s="12" t="s">
        <v>39</v>
      </c>
    </row>
    <row r="16" spans="1:32">
      <c r="A16" s="1">
        <v>2</v>
      </c>
      <c r="B16" s="6">
        <v>1</v>
      </c>
      <c r="C16" s="6">
        <v>65</v>
      </c>
      <c r="D16" s="6">
        <v>60</v>
      </c>
      <c r="E16" s="6">
        <v>23</v>
      </c>
      <c r="F16" s="6">
        <v>20</v>
      </c>
      <c r="G16" s="6">
        <v>27.5</v>
      </c>
      <c r="H16" s="6">
        <v>24.5</v>
      </c>
      <c r="I16" s="1">
        <f t="shared" si="0"/>
        <v>5</v>
      </c>
      <c r="J16" s="1">
        <f t="shared" si="1"/>
        <v>3</v>
      </c>
      <c r="K16" s="10">
        <f t="shared" si="2"/>
        <v>3</v>
      </c>
      <c r="L16" s="10">
        <f t="shared" si="3"/>
        <v>10.9090909090909</v>
      </c>
      <c r="M16" s="10">
        <f t="shared" si="4"/>
        <v>7.69230769230769</v>
      </c>
      <c r="N16" s="10">
        <f t="shared" si="5"/>
        <v>13.0434782608696</v>
      </c>
      <c r="O16" s="10">
        <f t="shared" si="6"/>
        <v>16.6666666666667</v>
      </c>
      <c r="P16" s="10">
        <v>0.6</v>
      </c>
      <c r="Q16" s="10">
        <v>0.5</v>
      </c>
      <c r="R16" s="10">
        <f t="shared" si="7"/>
        <v>0.1</v>
      </c>
      <c r="S16" s="6">
        <v>1</v>
      </c>
      <c r="T16" s="6">
        <v>28</v>
      </c>
      <c r="U16" s="6">
        <v>86</v>
      </c>
      <c r="V16" s="6">
        <v>168</v>
      </c>
      <c r="W16" s="6">
        <v>1</v>
      </c>
      <c r="X16" s="14">
        <v>0</v>
      </c>
      <c r="Y16" s="6">
        <v>2</v>
      </c>
      <c r="Z16" s="6">
        <v>215</v>
      </c>
      <c r="AA16" s="6">
        <v>0</v>
      </c>
      <c r="AB16" s="21">
        <v>240</v>
      </c>
      <c r="AC16" s="6">
        <v>41.9</v>
      </c>
      <c r="AD16" s="6">
        <v>33.4</v>
      </c>
      <c r="AE16" s="22" t="s">
        <v>40</v>
      </c>
      <c r="AF16" s="6" t="s">
        <v>39</v>
      </c>
    </row>
    <row r="17" spans="1:32">
      <c r="A17" s="1">
        <v>2</v>
      </c>
      <c r="B17" s="6">
        <v>2</v>
      </c>
      <c r="C17" s="6">
        <v>64</v>
      </c>
      <c r="D17" s="6">
        <v>60</v>
      </c>
      <c r="E17" s="6">
        <v>19</v>
      </c>
      <c r="F17" s="6">
        <v>16</v>
      </c>
      <c r="G17" s="6">
        <v>26.3</v>
      </c>
      <c r="H17" s="6">
        <v>23.2</v>
      </c>
      <c r="I17" s="1">
        <f t="shared" si="0"/>
        <v>4</v>
      </c>
      <c r="J17" s="1">
        <f t="shared" si="1"/>
        <v>3.1</v>
      </c>
      <c r="K17" s="10">
        <f t="shared" si="2"/>
        <v>3</v>
      </c>
      <c r="L17" s="10">
        <f t="shared" si="3"/>
        <v>11.787072243346</v>
      </c>
      <c r="M17" s="10">
        <f t="shared" si="4"/>
        <v>6.25</v>
      </c>
      <c r="N17" s="10">
        <f t="shared" si="5"/>
        <v>15.7894736842105</v>
      </c>
      <c r="O17" s="10">
        <f t="shared" si="6"/>
        <v>16.6666666666667</v>
      </c>
      <c r="P17" s="10">
        <v>0.6</v>
      </c>
      <c r="Q17" s="10">
        <v>0.5</v>
      </c>
      <c r="R17" s="10">
        <f t="shared" si="7"/>
        <v>0.1</v>
      </c>
      <c r="S17" s="6">
        <v>0</v>
      </c>
      <c r="T17" s="6">
        <v>0</v>
      </c>
      <c r="U17" s="6">
        <v>72</v>
      </c>
      <c r="V17" s="6">
        <v>162</v>
      </c>
      <c r="W17" s="6">
        <v>1</v>
      </c>
      <c r="X17" s="14">
        <v>0</v>
      </c>
      <c r="Y17" s="6">
        <v>3</v>
      </c>
      <c r="Z17" s="6">
        <v>150</v>
      </c>
      <c r="AA17" s="6">
        <v>0</v>
      </c>
      <c r="AB17" s="21">
        <v>160</v>
      </c>
      <c r="AC17" s="6">
        <v>45.4</v>
      </c>
      <c r="AD17" s="6">
        <v>41.7</v>
      </c>
      <c r="AE17" s="22" t="s">
        <v>37</v>
      </c>
      <c r="AF17" s="6" t="s">
        <v>39</v>
      </c>
    </row>
    <row r="18" spans="1:32">
      <c r="A18" s="1">
        <v>1</v>
      </c>
      <c r="B18" s="5">
        <v>2</v>
      </c>
      <c r="C18" s="5">
        <v>65</v>
      </c>
      <c r="D18" s="5">
        <v>61</v>
      </c>
      <c r="E18" s="5">
        <v>13.1</v>
      </c>
      <c r="F18" s="5">
        <v>11.1</v>
      </c>
      <c r="G18" s="5">
        <v>28.2</v>
      </c>
      <c r="H18" s="5">
        <v>27.6</v>
      </c>
      <c r="I18" s="1">
        <f t="shared" si="0"/>
        <v>4</v>
      </c>
      <c r="J18" s="1">
        <f t="shared" si="1"/>
        <v>0.599999999999998</v>
      </c>
      <c r="K18" s="10">
        <f t="shared" si="2"/>
        <v>2</v>
      </c>
      <c r="L18" s="10">
        <f t="shared" si="3"/>
        <v>2.12765957446808</v>
      </c>
      <c r="M18" s="10">
        <f t="shared" si="4"/>
        <v>6.15384615384615</v>
      </c>
      <c r="N18" s="10">
        <f t="shared" si="5"/>
        <v>15.2671755725191</v>
      </c>
      <c r="O18" s="10">
        <f t="shared" si="6"/>
        <v>16.9230769230769</v>
      </c>
      <c r="P18" s="10">
        <v>0.65</v>
      </c>
      <c r="Q18" s="10">
        <v>0.54</v>
      </c>
      <c r="R18" s="10">
        <f t="shared" si="7"/>
        <v>0.11</v>
      </c>
      <c r="S18" s="12">
        <v>0</v>
      </c>
      <c r="T18" s="12">
        <v>0</v>
      </c>
      <c r="U18" s="5">
        <v>75</v>
      </c>
      <c r="V18" s="5">
        <v>150</v>
      </c>
      <c r="W18" s="12">
        <v>1</v>
      </c>
      <c r="X18" s="13">
        <v>1</v>
      </c>
      <c r="Y18" s="5">
        <v>2</v>
      </c>
      <c r="Z18" s="5">
        <v>225</v>
      </c>
      <c r="AA18" s="5">
        <v>0</v>
      </c>
      <c r="AB18" s="19">
        <v>200</v>
      </c>
      <c r="AC18" s="5">
        <v>41</v>
      </c>
      <c r="AD18" s="5">
        <v>39</v>
      </c>
      <c r="AE18" s="20" t="s">
        <v>32</v>
      </c>
      <c r="AF18" s="12" t="s">
        <v>39</v>
      </c>
    </row>
    <row r="19" spans="1:32">
      <c r="A19" s="1">
        <v>2</v>
      </c>
      <c r="B19" s="5">
        <v>1</v>
      </c>
      <c r="C19" s="5">
        <v>68</v>
      </c>
      <c r="D19" s="5">
        <v>63</v>
      </c>
      <c r="E19" s="5">
        <v>26</v>
      </c>
      <c r="F19" s="5">
        <v>22.1</v>
      </c>
      <c r="G19" s="5">
        <v>26.8</v>
      </c>
      <c r="H19" s="5">
        <v>24.2</v>
      </c>
      <c r="I19" s="1">
        <f t="shared" si="0"/>
        <v>5</v>
      </c>
      <c r="J19" s="1">
        <f t="shared" si="1"/>
        <v>2.6</v>
      </c>
      <c r="K19" s="10">
        <f t="shared" si="2"/>
        <v>3.9</v>
      </c>
      <c r="L19" s="10">
        <f t="shared" si="3"/>
        <v>9.70149253731344</v>
      </c>
      <c r="M19" s="10">
        <f t="shared" si="4"/>
        <v>7.35294117647059</v>
      </c>
      <c r="N19" s="10">
        <f t="shared" si="5"/>
        <v>15</v>
      </c>
      <c r="O19" s="10">
        <f t="shared" si="6"/>
        <v>17</v>
      </c>
      <c r="P19" s="10">
        <v>1</v>
      </c>
      <c r="Q19" s="10">
        <v>0.83</v>
      </c>
      <c r="R19" s="10">
        <f t="shared" si="7"/>
        <v>0.17</v>
      </c>
      <c r="S19" s="12">
        <v>0</v>
      </c>
      <c r="T19" s="12">
        <v>0</v>
      </c>
      <c r="U19" s="5">
        <v>71</v>
      </c>
      <c r="V19" s="5">
        <v>165</v>
      </c>
      <c r="W19" s="12">
        <v>1</v>
      </c>
      <c r="X19" s="13">
        <v>1</v>
      </c>
      <c r="Y19" s="5">
        <v>1</v>
      </c>
      <c r="Z19" s="5">
        <v>180</v>
      </c>
      <c r="AA19" s="5">
        <v>0</v>
      </c>
      <c r="AB19" s="19">
        <v>270</v>
      </c>
      <c r="AC19" s="5">
        <v>39.7</v>
      </c>
      <c r="AD19" s="5">
        <v>37.6</v>
      </c>
      <c r="AE19" s="20" t="s">
        <v>32</v>
      </c>
      <c r="AF19" s="12" t="s">
        <v>39</v>
      </c>
    </row>
    <row r="20" spans="1:32">
      <c r="A20" s="1">
        <v>2</v>
      </c>
      <c r="B20" s="6">
        <v>1</v>
      </c>
      <c r="C20" s="6">
        <v>60</v>
      </c>
      <c r="D20" s="6">
        <v>54</v>
      </c>
      <c r="E20" s="6">
        <v>24</v>
      </c>
      <c r="F20" s="6">
        <v>21</v>
      </c>
      <c r="G20" s="6">
        <v>23.8</v>
      </c>
      <c r="H20" s="6">
        <v>21.2</v>
      </c>
      <c r="I20" s="1">
        <f t="shared" si="0"/>
        <v>6</v>
      </c>
      <c r="J20" s="1">
        <f t="shared" si="1"/>
        <v>2.6</v>
      </c>
      <c r="K20" s="10">
        <f t="shared" si="2"/>
        <v>3</v>
      </c>
      <c r="L20" s="10">
        <f t="shared" si="3"/>
        <v>10.9243697478992</v>
      </c>
      <c r="M20" s="10">
        <f t="shared" si="4"/>
        <v>10</v>
      </c>
      <c r="N20" s="10">
        <f t="shared" si="5"/>
        <v>12.5</v>
      </c>
      <c r="O20" s="10">
        <f t="shared" si="6"/>
        <v>17.910447761194</v>
      </c>
      <c r="P20" s="10">
        <v>0.67</v>
      </c>
      <c r="Q20" s="10">
        <v>0.55</v>
      </c>
      <c r="R20" s="10">
        <f t="shared" si="7"/>
        <v>0.12</v>
      </c>
      <c r="S20" s="6">
        <v>0</v>
      </c>
      <c r="T20" s="6">
        <v>0</v>
      </c>
      <c r="U20" s="6">
        <v>70</v>
      </c>
      <c r="V20" s="6">
        <v>160</v>
      </c>
      <c r="W20" s="6">
        <v>1</v>
      </c>
      <c r="X20" s="14">
        <v>0</v>
      </c>
      <c r="Y20" s="6">
        <v>1</v>
      </c>
      <c r="Z20" s="6">
        <v>132</v>
      </c>
      <c r="AA20" s="6">
        <v>0</v>
      </c>
      <c r="AB20" s="21">
        <v>200</v>
      </c>
      <c r="AC20" s="6">
        <v>40</v>
      </c>
      <c r="AD20" s="6">
        <v>38.2</v>
      </c>
      <c r="AE20" s="22" t="s">
        <v>37</v>
      </c>
      <c r="AF20" s="6" t="s">
        <v>39</v>
      </c>
    </row>
    <row r="21" ht="54" spans="1:32">
      <c r="A21" s="1">
        <v>1</v>
      </c>
      <c r="B21" s="5">
        <v>1</v>
      </c>
      <c r="C21" s="5">
        <v>75.2</v>
      </c>
      <c r="D21" s="5">
        <v>70.6</v>
      </c>
      <c r="E21" s="5">
        <v>23.1</v>
      </c>
      <c r="F21" s="5">
        <v>20.4</v>
      </c>
      <c r="G21" s="5">
        <v>27.3</v>
      </c>
      <c r="H21" s="5">
        <v>24.9</v>
      </c>
      <c r="I21" s="1">
        <f t="shared" si="0"/>
        <v>4.60000000000001</v>
      </c>
      <c r="J21" s="1">
        <f t="shared" si="1"/>
        <v>2.4</v>
      </c>
      <c r="K21" s="10">
        <f t="shared" si="2"/>
        <v>2.7</v>
      </c>
      <c r="L21" s="10">
        <f t="shared" si="3"/>
        <v>8.7912087912088</v>
      </c>
      <c r="M21" s="10">
        <f t="shared" si="4"/>
        <v>6.11702127659576</v>
      </c>
      <c r="N21" s="10">
        <f t="shared" si="5"/>
        <v>11.6883116883117</v>
      </c>
      <c r="O21" s="10">
        <f t="shared" si="6"/>
        <v>18.2926829268293</v>
      </c>
      <c r="P21" s="10">
        <v>0.82</v>
      </c>
      <c r="Q21" s="10">
        <v>0.67</v>
      </c>
      <c r="R21" s="10">
        <f t="shared" si="7"/>
        <v>0.15</v>
      </c>
      <c r="S21" s="12">
        <v>1</v>
      </c>
      <c r="T21" s="12">
        <v>12</v>
      </c>
      <c r="U21" s="5">
        <v>61</v>
      </c>
      <c r="V21" s="5">
        <v>165</v>
      </c>
      <c r="W21" s="12">
        <v>1</v>
      </c>
      <c r="X21" s="13">
        <v>1</v>
      </c>
      <c r="Y21" s="5">
        <v>1</v>
      </c>
      <c r="Z21" s="5">
        <v>245</v>
      </c>
      <c r="AA21" s="5">
        <v>1</v>
      </c>
      <c r="AB21" s="19">
        <v>245</v>
      </c>
      <c r="AC21" s="5">
        <v>40</v>
      </c>
      <c r="AD21" s="5">
        <v>41.7</v>
      </c>
      <c r="AE21" s="20" t="s">
        <v>43</v>
      </c>
      <c r="AF21" s="12" t="s">
        <v>42</v>
      </c>
    </row>
    <row r="22" spans="1:32">
      <c r="A22" s="1">
        <v>2</v>
      </c>
      <c r="B22" s="5">
        <v>1</v>
      </c>
      <c r="C22" s="5">
        <v>68</v>
      </c>
      <c r="D22" s="5">
        <v>64</v>
      </c>
      <c r="E22" s="5">
        <v>12.7</v>
      </c>
      <c r="F22" s="5">
        <v>10.1</v>
      </c>
      <c r="G22" s="5">
        <v>27.6</v>
      </c>
      <c r="H22" s="5">
        <v>24.5</v>
      </c>
      <c r="I22" s="1">
        <f t="shared" si="0"/>
        <v>4</v>
      </c>
      <c r="J22" s="1">
        <f t="shared" si="1"/>
        <v>3.1</v>
      </c>
      <c r="K22" s="10">
        <f t="shared" si="2"/>
        <v>2.6</v>
      </c>
      <c r="L22" s="10">
        <f t="shared" si="3"/>
        <v>11.231884057971</v>
      </c>
      <c r="M22" s="10">
        <f t="shared" si="4"/>
        <v>5.88235294117647</v>
      </c>
      <c r="N22" s="10">
        <f t="shared" si="5"/>
        <v>20.4724409448819</v>
      </c>
      <c r="O22" s="10">
        <f t="shared" si="6"/>
        <v>19.3548387096774</v>
      </c>
      <c r="P22" s="10">
        <v>0.93</v>
      </c>
      <c r="Q22" s="10">
        <v>0.75</v>
      </c>
      <c r="R22" s="10">
        <f t="shared" si="7"/>
        <v>0.18</v>
      </c>
      <c r="S22" s="12">
        <v>0</v>
      </c>
      <c r="T22" s="12">
        <v>0</v>
      </c>
      <c r="U22" s="5">
        <v>71</v>
      </c>
      <c r="V22" s="5">
        <v>169</v>
      </c>
      <c r="W22" s="12">
        <v>1</v>
      </c>
      <c r="X22" s="13">
        <v>0</v>
      </c>
      <c r="Y22" s="5">
        <v>3</v>
      </c>
      <c r="Z22" s="5">
        <v>115</v>
      </c>
      <c r="AA22" s="5">
        <v>1</v>
      </c>
      <c r="AB22" s="19">
        <v>280</v>
      </c>
      <c r="AC22" s="5">
        <v>40.3</v>
      </c>
      <c r="AD22" s="5">
        <v>37.5</v>
      </c>
      <c r="AE22" s="20" t="s">
        <v>43</v>
      </c>
      <c r="AF22" s="12" t="s">
        <v>39</v>
      </c>
    </row>
    <row r="23" ht="15" spans="1:32">
      <c r="A23" s="1">
        <v>2</v>
      </c>
      <c r="B23" s="7">
        <v>1</v>
      </c>
      <c r="C23" s="8">
        <v>55</v>
      </c>
      <c r="D23" s="5">
        <v>52</v>
      </c>
      <c r="E23" s="5">
        <v>21.3</v>
      </c>
      <c r="F23" s="5">
        <v>18.2</v>
      </c>
      <c r="G23" s="5">
        <v>26.4</v>
      </c>
      <c r="H23" s="5">
        <v>24.2</v>
      </c>
      <c r="I23" s="1">
        <f t="shared" si="0"/>
        <v>3</v>
      </c>
      <c r="J23" s="1">
        <f t="shared" si="1"/>
        <v>2.2</v>
      </c>
      <c r="K23" s="10">
        <f t="shared" si="2"/>
        <v>3.1</v>
      </c>
      <c r="L23" s="10">
        <f t="shared" si="3"/>
        <v>8.33333333333333</v>
      </c>
      <c r="M23" s="10">
        <f t="shared" si="4"/>
        <v>5.45454545454545</v>
      </c>
      <c r="N23" s="10">
        <f t="shared" si="5"/>
        <v>14.5539906103286</v>
      </c>
      <c r="O23" s="10">
        <f t="shared" si="6"/>
        <v>19.4174757281553</v>
      </c>
      <c r="P23" s="10">
        <v>1.03</v>
      </c>
      <c r="Q23" s="10">
        <v>0.83</v>
      </c>
      <c r="R23" s="10">
        <f t="shared" si="7"/>
        <v>0.2</v>
      </c>
      <c r="S23" s="12">
        <v>1</v>
      </c>
      <c r="T23" s="12">
        <v>24</v>
      </c>
      <c r="U23" s="8">
        <v>65</v>
      </c>
      <c r="V23" s="8">
        <v>165</v>
      </c>
      <c r="W23" s="12">
        <v>1</v>
      </c>
      <c r="X23" s="13">
        <v>0</v>
      </c>
      <c r="Y23" s="5">
        <v>1</v>
      </c>
      <c r="Z23" s="5">
        <v>225</v>
      </c>
      <c r="AA23" s="5">
        <v>0</v>
      </c>
      <c r="AB23" s="19">
        <v>260</v>
      </c>
      <c r="AC23" s="5">
        <v>33</v>
      </c>
      <c r="AD23" s="5">
        <v>47.6</v>
      </c>
      <c r="AE23" s="20" t="s">
        <v>40</v>
      </c>
      <c r="AF23" s="5" t="s">
        <v>44</v>
      </c>
    </row>
    <row r="24" spans="1:32">
      <c r="A24" s="1">
        <v>1</v>
      </c>
      <c r="B24" s="5">
        <v>2</v>
      </c>
      <c r="C24" s="5">
        <v>56</v>
      </c>
      <c r="D24" s="5">
        <v>54</v>
      </c>
      <c r="E24" s="5">
        <v>21.8</v>
      </c>
      <c r="F24" s="5">
        <v>18</v>
      </c>
      <c r="G24" s="5">
        <v>21.3</v>
      </c>
      <c r="H24" s="5">
        <v>20.5</v>
      </c>
      <c r="I24" s="1">
        <f t="shared" si="0"/>
        <v>2</v>
      </c>
      <c r="J24" s="1">
        <f t="shared" si="1"/>
        <v>0.800000000000001</v>
      </c>
      <c r="K24" s="10">
        <f t="shared" si="2"/>
        <v>3.8</v>
      </c>
      <c r="L24" s="10">
        <f t="shared" si="3"/>
        <v>3.75586854460094</v>
      </c>
      <c r="M24" s="10">
        <f t="shared" si="4"/>
        <v>3.57142857142857</v>
      </c>
      <c r="N24" s="10">
        <f t="shared" si="5"/>
        <v>17.4311926605505</v>
      </c>
      <c r="O24" s="10">
        <f t="shared" si="6"/>
        <v>19.4174757281553</v>
      </c>
      <c r="P24" s="10">
        <v>1.03</v>
      </c>
      <c r="Q24" s="10">
        <v>0.83</v>
      </c>
      <c r="R24" s="10">
        <f t="shared" si="7"/>
        <v>0.2</v>
      </c>
      <c r="S24" s="12">
        <v>0</v>
      </c>
      <c r="T24" s="12">
        <v>0</v>
      </c>
      <c r="U24" s="5">
        <v>62</v>
      </c>
      <c r="V24" s="5">
        <v>151</v>
      </c>
      <c r="W24" s="12">
        <v>1</v>
      </c>
      <c r="X24" s="13">
        <v>0</v>
      </c>
      <c r="Y24" s="5">
        <v>1</v>
      </c>
      <c r="Z24" s="5">
        <v>205</v>
      </c>
      <c r="AA24" s="5">
        <v>0</v>
      </c>
      <c r="AB24" s="19">
        <v>200</v>
      </c>
      <c r="AC24" s="5">
        <v>39.3</v>
      </c>
      <c r="AD24" s="5">
        <v>40.5</v>
      </c>
      <c r="AE24" s="20" t="s">
        <v>32</v>
      </c>
      <c r="AF24" s="12" t="s">
        <v>35</v>
      </c>
    </row>
    <row r="25" spans="1:32">
      <c r="A25" s="1">
        <v>1</v>
      </c>
      <c r="B25" s="5">
        <v>2</v>
      </c>
      <c r="C25" s="5">
        <v>54.3</v>
      </c>
      <c r="D25" s="5">
        <v>52.5</v>
      </c>
      <c r="E25" s="5">
        <v>20.6</v>
      </c>
      <c r="F25" s="5">
        <v>18</v>
      </c>
      <c r="G25" s="5">
        <v>21.4</v>
      </c>
      <c r="H25" s="5">
        <v>20.8</v>
      </c>
      <c r="I25" s="1">
        <f t="shared" si="0"/>
        <v>1.8</v>
      </c>
      <c r="J25" s="1">
        <f t="shared" si="1"/>
        <v>0.599999999999998</v>
      </c>
      <c r="K25" s="10">
        <f t="shared" si="2"/>
        <v>2.6</v>
      </c>
      <c r="L25" s="10">
        <f t="shared" si="3"/>
        <v>2.803738317757</v>
      </c>
      <c r="M25" s="10">
        <f t="shared" si="4"/>
        <v>3.31491712707182</v>
      </c>
      <c r="N25" s="10">
        <f t="shared" si="5"/>
        <v>12.621359223301</v>
      </c>
      <c r="O25" s="10">
        <f t="shared" si="6"/>
        <v>19.4174757281553</v>
      </c>
      <c r="P25" s="10">
        <v>1.03</v>
      </c>
      <c r="Q25" s="10">
        <v>0.83</v>
      </c>
      <c r="R25" s="10">
        <f t="shared" si="7"/>
        <v>0.2</v>
      </c>
      <c r="S25" s="12">
        <v>0</v>
      </c>
      <c r="T25" s="12">
        <v>0</v>
      </c>
      <c r="U25" s="5">
        <v>56</v>
      </c>
      <c r="V25" s="5">
        <v>150</v>
      </c>
      <c r="W25" s="12">
        <v>1</v>
      </c>
      <c r="X25" s="13">
        <v>0</v>
      </c>
      <c r="Y25" s="5">
        <v>1</v>
      </c>
      <c r="Z25" s="5">
        <v>215</v>
      </c>
      <c r="AA25" s="5">
        <v>0</v>
      </c>
      <c r="AB25" s="19">
        <v>200</v>
      </c>
      <c r="AC25" s="5">
        <v>39.9</v>
      </c>
      <c r="AD25" s="5">
        <v>36.8</v>
      </c>
      <c r="AE25" s="20" t="s">
        <v>43</v>
      </c>
      <c r="AF25" s="12" t="s">
        <v>39</v>
      </c>
    </row>
    <row r="26" spans="1:32">
      <c r="A26" s="1">
        <v>1</v>
      </c>
      <c r="B26" s="5">
        <v>2</v>
      </c>
      <c r="C26" s="5">
        <v>76.9</v>
      </c>
      <c r="D26" s="5">
        <v>73</v>
      </c>
      <c r="E26" s="5">
        <v>21</v>
      </c>
      <c r="F26" s="5">
        <v>17</v>
      </c>
      <c r="G26" s="5">
        <v>23.4</v>
      </c>
      <c r="H26" s="5">
        <v>22.1</v>
      </c>
      <c r="I26" s="1">
        <f t="shared" si="0"/>
        <v>3.90000000000001</v>
      </c>
      <c r="J26" s="1">
        <f t="shared" si="1"/>
        <v>1.3</v>
      </c>
      <c r="K26" s="10">
        <f t="shared" si="2"/>
        <v>4</v>
      </c>
      <c r="L26" s="10">
        <f t="shared" si="3"/>
        <v>5.55555555555554</v>
      </c>
      <c r="M26" s="10">
        <f t="shared" si="4"/>
        <v>5.07152145643694</v>
      </c>
      <c r="N26" s="10">
        <f t="shared" si="5"/>
        <v>19.047619047619</v>
      </c>
      <c r="O26" s="10">
        <f t="shared" si="6"/>
        <v>20.3883495145631</v>
      </c>
      <c r="P26" s="10">
        <v>1.03</v>
      </c>
      <c r="Q26" s="10">
        <v>0.82</v>
      </c>
      <c r="R26" s="10">
        <f t="shared" si="7"/>
        <v>0.21</v>
      </c>
      <c r="S26" s="12">
        <v>0</v>
      </c>
      <c r="T26" s="12">
        <v>0</v>
      </c>
      <c r="U26" s="5">
        <v>71</v>
      </c>
      <c r="V26" s="5">
        <v>163</v>
      </c>
      <c r="W26" s="12">
        <v>2</v>
      </c>
      <c r="X26" s="13">
        <v>0</v>
      </c>
      <c r="Y26" s="5">
        <v>1</v>
      </c>
      <c r="Z26" s="5">
        <v>174</v>
      </c>
      <c r="AA26" s="5">
        <v>0</v>
      </c>
      <c r="AB26" s="19">
        <v>160</v>
      </c>
      <c r="AC26" s="5">
        <v>44.46</v>
      </c>
      <c r="AD26" s="5">
        <v>39.7</v>
      </c>
      <c r="AE26" s="20" t="s">
        <v>32</v>
      </c>
      <c r="AF26" s="12" t="s">
        <v>45</v>
      </c>
    </row>
    <row r="27" spans="1:32">
      <c r="A27" s="1">
        <v>1</v>
      </c>
      <c r="B27" s="6">
        <v>1</v>
      </c>
      <c r="C27" s="6">
        <v>65</v>
      </c>
      <c r="D27" s="6">
        <v>64</v>
      </c>
      <c r="E27" s="6">
        <v>36</v>
      </c>
      <c r="F27" s="6">
        <v>33</v>
      </c>
      <c r="G27" s="6">
        <v>28.6</v>
      </c>
      <c r="H27" s="6">
        <v>28.6</v>
      </c>
      <c r="I27" s="1">
        <f t="shared" si="0"/>
        <v>1</v>
      </c>
      <c r="J27" s="1">
        <f t="shared" si="1"/>
        <v>0</v>
      </c>
      <c r="K27" s="10">
        <f t="shared" si="2"/>
        <v>3</v>
      </c>
      <c r="L27" s="10">
        <f t="shared" si="3"/>
        <v>0</v>
      </c>
      <c r="M27" s="10">
        <f t="shared" si="4"/>
        <v>1.53846153846154</v>
      </c>
      <c r="N27" s="10">
        <f t="shared" si="5"/>
        <v>8.33333333333333</v>
      </c>
      <c r="O27" s="10">
        <f t="shared" si="6"/>
        <v>20.3883495145631</v>
      </c>
      <c r="P27" s="10">
        <v>1.03</v>
      </c>
      <c r="Q27" s="10">
        <v>0.82</v>
      </c>
      <c r="R27" s="10">
        <f t="shared" si="7"/>
        <v>0.21</v>
      </c>
      <c r="S27" s="6">
        <v>0</v>
      </c>
      <c r="T27" s="6">
        <v>0</v>
      </c>
      <c r="U27" s="6">
        <v>71</v>
      </c>
      <c r="V27" s="6">
        <v>168</v>
      </c>
      <c r="W27" s="6">
        <v>1</v>
      </c>
      <c r="X27" s="14">
        <v>0</v>
      </c>
      <c r="Y27" s="6">
        <v>1</v>
      </c>
      <c r="Z27" s="6">
        <v>160</v>
      </c>
      <c r="AA27" s="6">
        <v>0</v>
      </c>
      <c r="AB27" s="21">
        <v>150</v>
      </c>
      <c r="AC27" s="6">
        <v>38</v>
      </c>
      <c r="AD27" s="6">
        <v>37.9</v>
      </c>
      <c r="AE27" s="22" t="s">
        <v>34</v>
      </c>
      <c r="AF27" s="6" t="s">
        <v>39</v>
      </c>
    </row>
    <row r="28" spans="1:32">
      <c r="A28" s="1">
        <v>2</v>
      </c>
      <c r="B28" s="5">
        <v>1</v>
      </c>
      <c r="C28" s="5">
        <v>60.7</v>
      </c>
      <c r="D28" s="5">
        <v>57.7</v>
      </c>
      <c r="E28" s="5">
        <v>36.8</v>
      </c>
      <c r="F28" s="5">
        <v>32.6</v>
      </c>
      <c r="G28" s="5">
        <v>26.8</v>
      </c>
      <c r="H28" s="5">
        <v>25.8</v>
      </c>
      <c r="I28" s="1">
        <f t="shared" si="0"/>
        <v>3</v>
      </c>
      <c r="J28" s="1">
        <f t="shared" si="1"/>
        <v>1</v>
      </c>
      <c r="K28" s="10">
        <f t="shared" si="2"/>
        <v>4.2</v>
      </c>
      <c r="L28" s="10">
        <f t="shared" si="3"/>
        <v>3.73134328358209</v>
      </c>
      <c r="M28" s="10">
        <f t="shared" si="4"/>
        <v>4.94233937397035</v>
      </c>
      <c r="N28" s="10">
        <f t="shared" si="5"/>
        <v>11.4130434782609</v>
      </c>
      <c r="O28" s="10">
        <f t="shared" si="6"/>
        <v>20.7692307692308</v>
      </c>
      <c r="P28" s="10">
        <v>1.3</v>
      </c>
      <c r="Q28" s="10">
        <v>1.03</v>
      </c>
      <c r="R28" s="10">
        <f t="shared" si="7"/>
        <v>0.27</v>
      </c>
      <c r="S28" s="12">
        <v>1</v>
      </c>
      <c r="T28" s="12">
        <v>36</v>
      </c>
      <c r="U28" s="5">
        <v>58</v>
      </c>
      <c r="V28" s="5">
        <v>165</v>
      </c>
      <c r="W28" s="12">
        <v>3</v>
      </c>
      <c r="X28" s="13">
        <v>0</v>
      </c>
      <c r="Y28" s="5">
        <v>1</v>
      </c>
      <c r="Z28" s="5">
        <v>225</v>
      </c>
      <c r="AA28" s="5">
        <v>1</v>
      </c>
      <c r="AB28" s="19">
        <v>280</v>
      </c>
      <c r="AC28" s="5">
        <v>44.2</v>
      </c>
      <c r="AD28" s="5">
        <v>42.4</v>
      </c>
      <c r="AE28" s="20" t="s">
        <v>46</v>
      </c>
      <c r="AF28" s="12" t="s">
        <v>35</v>
      </c>
    </row>
    <row r="29" spans="1:32">
      <c r="A29" s="1">
        <v>1</v>
      </c>
      <c r="B29" s="5">
        <v>2</v>
      </c>
      <c r="C29" s="5">
        <v>62</v>
      </c>
      <c r="D29" s="5">
        <v>58</v>
      </c>
      <c r="E29" s="5">
        <v>20.1</v>
      </c>
      <c r="F29" s="5">
        <v>17.3</v>
      </c>
      <c r="G29" s="5">
        <v>23.6</v>
      </c>
      <c r="H29" s="5">
        <v>23.7</v>
      </c>
      <c r="I29" s="1">
        <f t="shared" si="0"/>
        <v>4</v>
      </c>
      <c r="J29" s="1">
        <f t="shared" si="1"/>
        <v>-0.0999999999999979</v>
      </c>
      <c r="K29" s="10">
        <f t="shared" si="2"/>
        <v>2.8</v>
      </c>
      <c r="L29" s="10">
        <f t="shared" si="3"/>
        <v>-0.423728813559313</v>
      </c>
      <c r="M29" s="10">
        <f t="shared" si="4"/>
        <v>6.45161290322581</v>
      </c>
      <c r="N29" s="10">
        <f t="shared" si="5"/>
        <v>13.9303482587065</v>
      </c>
      <c r="O29" s="10">
        <f t="shared" si="6"/>
        <v>22.1052631578947</v>
      </c>
      <c r="P29" s="10">
        <v>0.95</v>
      </c>
      <c r="Q29" s="10">
        <v>0.74</v>
      </c>
      <c r="R29" s="10">
        <f t="shared" si="7"/>
        <v>0.21</v>
      </c>
      <c r="S29" s="12">
        <v>0</v>
      </c>
      <c r="T29" s="12">
        <v>0</v>
      </c>
      <c r="U29" s="5">
        <v>76</v>
      </c>
      <c r="V29" s="5">
        <v>156</v>
      </c>
      <c r="W29" s="12">
        <v>1</v>
      </c>
      <c r="X29" s="13">
        <v>0</v>
      </c>
      <c r="Y29" s="5">
        <v>2</v>
      </c>
      <c r="Z29" s="5">
        <v>175</v>
      </c>
      <c r="AA29" s="5">
        <v>0</v>
      </c>
      <c r="AB29" s="19">
        <v>110</v>
      </c>
      <c r="AC29" s="5">
        <v>39.8</v>
      </c>
      <c r="AD29" s="5">
        <v>36.6</v>
      </c>
      <c r="AE29" s="20" t="s">
        <v>38</v>
      </c>
      <c r="AF29" s="12" t="s">
        <v>39</v>
      </c>
    </row>
    <row r="30" ht="15" spans="1:32">
      <c r="A30" s="1">
        <v>2</v>
      </c>
      <c r="B30" s="7">
        <v>2</v>
      </c>
      <c r="C30" s="5">
        <v>44.6</v>
      </c>
      <c r="D30" s="5">
        <v>41.3</v>
      </c>
      <c r="E30" s="5">
        <v>15.3</v>
      </c>
      <c r="F30" s="5">
        <v>13.1</v>
      </c>
      <c r="G30" s="5">
        <v>20.3</v>
      </c>
      <c r="H30" s="5">
        <v>19.3</v>
      </c>
      <c r="I30" s="1">
        <f t="shared" si="0"/>
        <v>3.3</v>
      </c>
      <c r="J30" s="1">
        <f t="shared" si="1"/>
        <v>1</v>
      </c>
      <c r="K30" s="10">
        <f t="shared" si="2"/>
        <v>2.2</v>
      </c>
      <c r="L30" s="10">
        <f t="shared" si="3"/>
        <v>4.92610837438424</v>
      </c>
      <c r="M30" s="10">
        <f t="shared" si="4"/>
        <v>7.39910313901346</v>
      </c>
      <c r="N30" s="10">
        <f t="shared" si="5"/>
        <v>14.3790849673203</v>
      </c>
      <c r="O30" s="10">
        <f t="shared" si="6"/>
        <v>22.680412371134</v>
      </c>
      <c r="P30" s="10">
        <v>0.97</v>
      </c>
      <c r="Q30" s="10">
        <v>0.75</v>
      </c>
      <c r="R30" s="10">
        <f t="shared" si="7"/>
        <v>0.22</v>
      </c>
      <c r="S30" s="12">
        <v>0</v>
      </c>
      <c r="T30" s="12">
        <v>0</v>
      </c>
      <c r="U30" s="8">
        <v>66</v>
      </c>
      <c r="V30" s="8">
        <v>165</v>
      </c>
      <c r="W30" s="12">
        <v>1</v>
      </c>
      <c r="X30" s="13">
        <v>0</v>
      </c>
      <c r="Y30" s="5">
        <v>2</v>
      </c>
      <c r="Z30" s="5">
        <v>395</v>
      </c>
      <c r="AA30" s="5">
        <v>0</v>
      </c>
      <c r="AB30" s="19">
        <v>255</v>
      </c>
      <c r="AC30" s="5">
        <v>41.2</v>
      </c>
      <c r="AD30" s="5">
        <v>41.8</v>
      </c>
      <c r="AE30" s="20" t="s">
        <v>32</v>
      </c>
      <c r="AF30" s="12" t="s">
        <v>35</v>
      </c>
    </row>
    <row r="31" spans="1:32">
      <c r="A31" s="1">
        <v>2</v>
      </c>
      <c r="B31" s="5">
        <v>2</v>
      </c>
      <c r="C31" s="5">
        <v>56</v>
      </c>
      <c r="D31" s="5">
        <v>52</v>
      </c>
      <c r="E31" s="5">
        <v>17.1</v>
      </c>
      <c r="F31" s="5">
        <v>15.4</v>
      </c>
      <c r="G31" s="5">
        <v>20.8</v>
      </c>
      <c r="H31" s="5">
        <v>18.7</v>
      </c>
      <c r="I31" s="1">
        <f t="shared" si="0"/>
        <v>4</v>
      </c>
      <c r="J31" s="1">
        <f t="shared" si="1"/>
        <v>2.1</v>
      </c>
      <c r="K31" s="10">
        <f t="shared" si="2"/>
        <v>1.7</v>
      </c>
      <c r="L31" s="10">
        <f t="shared" si="3"/>
        <v>10.0961538461539</v>
      </c>
      <c r="M31" s="10">
        <f t="shared" si="4"/>
        <v>7.14285714285714</v>
      </c>
      <c r="N31" s="10">
        <f t="shared" si="5"/>
        <v>9.94152046783626</v>
      </c>
      <c r="O31" s="10">
        <f t="shared" si="6"/>
        <v>22.8571428571429</v>
      </c>
      <c r="P31" s="10">
        <v>1.05</v>
      </c>
      <c r="Q31" s="10">
        <v>0.81</v>
      </c>
      <c r="R31" s="10">
        <f t="shared" si="7"/>
        <v>0.24</v>
      </c>
      <c r="S31" s="12">
        <v>1</v>
      </c>
      <c r="T31" s="12">
        <v>28</v>
      </c>
      <c r="U31" s="5">
        <v>67</v>
      </c>
      <c r="V31" s="5">
        <v>145</v>
      </c>
      <c r="W31" s="12">
        <v>1</v>
      </c>
      <c r="X31" s="13">
        <v>1</v>
      </c>
      <c r="Y31" s="5">
        <v>1</v>
      </c>
      <c r="Z31" s="5">
        <v>315</v>
      </c>
      <c r="AA31" s="5">
        <v>0</v>
      </c>
      <c r="AB31" s="19">
        <v>180</v>
      </c>
      <c r="AC31" s="5">
        <v>36</v>
      </c>
      <c r="AD31" s="5">
        <v>37.8</v>
      </c>
      <c r="AE31" s="20" t="s">
        <v>36</v>
      </c>
      <c r="AF31" s="12" t="s">
        <v>33</v>
      </c>
    </row>
    <row r="32" spans="1:32">
      <c r="A32" s="1">
        <v>2</v>
      </c>
      <c r="B32" s="5">
        <v>1</v>
      </c>
      <c r="C32" s="5">
        <v>50</v>
      </c>
      <c r="D32" s="5">
        <v>46</v>
      </c>
      <c r="E32" s="5">
        <v>28</v>
      </c>
      <c r="F32" s="5">
        <v>24.2</v>
      </c>
      <c r="G32" s="5">
        <v>19.2</v>
      </c>
      <c r="H32" s="5">
        <v>18.1</v>
      </c>
      <c r="I32" s="1">
        <f t="shared" si="0"/>
        <v>4</v>
      </c>
      <c r="J32" s="1">
        <f t="shared" si="1"/>
        <v>1.1</v>
      </c>
      <c r="K32" s="10">
        <f t="shared" si="2"/>
        <v>3.8</v>
      </c>
      <c r="L32" s="10">
        <f t="shared" si="3"/>
        <v>5.72916666666666</v>
      </c>
      <c r="M32" s="10">
        <f t="shared" si="4"/>
        <v>8</v>
      </c>
      <c r="N32" s="10">
        <f t="shared" si="5"/>
        <v>13.5714285714286</v>
      </c>
      <c r="O32" s="10">
        <f t="shared" si="6"/>
        <v>22.9885057471264</v>
      </c>
      <c r="P32" s="10">
        <v>0.87</v>
      </c>
      <c r="Q32" s="10">
        <v>0.67</v>
      </c>
      <c r="R32" s="10">
        <f t="shared" si="7"/>
        <v>0.2</v>
      </c>
      <c r="S32" s="12">
        <v>0</v>
      </c>
      <c r="T32" s="12">
        <v>0</v>
      </c>
      <c r="U32" s="5">
        <v>79</v>
      </c>
      <c r="V32" s="5">
        <v>164</v>
      </c>
      <c r="W32" s="12">
        <v>1</v>
      </c>
      <c r="X32" s="13">
        <v>0</v>
      </c>
      <c r="Y32" s="5">
        <v>3</v>
      </c>
      <c r="Z32" s="5">
        <v>125</v>
      </c>
      <c r="AA32" s="5">
        <v>0</v>
      </c>
      <c r="AB32" s="19">
        <v>200</v>
      </c>
      <c r="AC32" s="5">
        <v>40.7</v>
      </c>
      <c r="AD32" s="5">
        <v>41.9</v>
      </c>
      <c r="AE32" s="20" t="s">
        <v>40</v>
      </c>
      <c r="AF32" s="12" t="s">
        <v>35</v>
      </c>
    </row>
    <row r="33" spans="1:32">
      <c r="A33" s="1">
        <v>2</v>
      </c>
      <c r="B33" s="6">
        <v>2</v>
      </c>
      <c r="C33" s="6">
        <v>58</v>
      </c>
      <c r="D33" s="6">
        <v>55</v>
      </c>
      <c r="E33" s="6">
        <v>23</v>
      </c>
      <c r="F33" s="6">
        <v>19</v>
      </c>
      <c r="G33" s="6">
        <v>24.6</v>
      </c>
      <c r="H33" s="6">
        <v>22.9</v>
      </c>
      <c r="I33" s="1">
        <f t="shared" si="0"/>
        <v>3</v>
      </c>
      <c r="J33" s="1">
        <f t="shared" si="1"/>
        <v>1.7</v>
      </c>
      <c r="K33" s="10">
        <f t="shared" si="2"/>
        <v>4</v>
      </c>
      <c r="L33" s="10">
        <f t="shared" si="3"/>
        <v>6.91056910569107</v>
      </c>
      <c r="M33" s="10">
        <f t="shared" si="4"/>
        <v>5.17241379310345</v>
      </c>
      <c r="N33" s="10">
        <f t="shared" si="5"/>
        <v>17.3913043478261</v>
      </c>
      <c r="O33" s="10">
        <f t="shared" si="6"/>
        <v>23</v>
      </c>
      <c r="P33" s="10">
        <v>1</v>
      </c>
      <c r="Q33" s="10">
        <v>0.77</v>
      </c>
      <c r="R33" s="10">
        <f t="shared" si="7"/>
        <v>0.23</v>
      </c>
      <c r="S33" s="1">
        <v>0</v>
      </c>
      <c r="T33" s="1">
        <v>0</v>
      </c>
      <c r="U33" s="6">
        <v>58</v>
      </c>
      <c r="V33" s="6">
        <v>163</v>
      </c>
      <c r="W33" s="12">
        <v>1</v>
      </c>
      <c r="X33" s="13">
        <v>0</v>
      </c>
      <c r="Y33" s="6">
        <v>1</v>
      </c>
      <c r="Z33" s="6">
        <v>180</v>
      </c>
      <c r="AA33" s="6">
        <v>0</v>
      </c>
      <c r="AB33" s="21">
        <v>200</v>
      </c>
      <c r="AC33" s="6">
        <v>36.6</v>
      </c>
      <c r="AD33" s="6">
        <v>38.1</v>
      </c>
      <c r="AE33" s="22" t="s">
        <v>32</v>
      </c>
      <c r="AF33" s="6" t="s">
        <v>39</v>
      </c>
    </row>
    <row r="34" spans="1:32">
      <c r="A34" s="1">
        <v>1</v>
      </c>
      <c r="B34" s="6">
        <v>2</v>
      </c>
      <c r="C34" s="6">
        <v>65</v>
      </c>
      <c r="D34" s="6">
        <v>62.8</v>
      </c>
      <c r="E34" s="6">
        <v>24</v>
      </c>
      <c r="F34" s="6">
        <v>20.1</v>
      </c>
      <c r="G34" s="6">
        <v>32.6</v>
      </c>
      <c r="H34" s="6">
        <v>27.1</v>
      </c>
      <c r="I34" s="1">
        <f t="shared" si="0"/>
        <v>2.2</v>
      </c>
      <c r="J34" s="1">
        <f t="shared" si="1"/>
        <v>5.5</v>
      </c>
      <c r="K34" s="10">
        <f t="shared" si="2"/>
        <v>3.9</v>
      </c>
      <c r="L34" s="10">
        <f t="shared" si="3"/>
        <v>16.8711656441718</v>
      </c>
      <c r="M34" s="10">
        <f t="shared" si="4"/>
        <v>3.38461538461539</v>
      </c>
      <c r="N34" s="10">
        <f t="shared" si="5"/>
        <v>16.25</v>
      </c>
      <c r="O34" s="10">
        <f t="shared" si="6"/>
        <v>23.1578947368421</v>
      </c>
      <c r="P34" s="10">
        <v>0.95</v>
      </c>
      <c r="Q34" s="10">
        <v>0.73</v>
      </c>
      <c r="R34" s="10">
        <f t="shared" si="7"/>
        <v>0.22</v>
      </c>
      <c r="S34" s="6">
        <v>0</v>
      </c>
      <c r="T34" s="6">
        <v>0</v>
      </c>
      <c r="U34" s="6">
        <v>66</v>
      </c>
      <c r="V34" s="6">
        <v>157</v>
      </c>
      <c r="W34" s="6">
        <v>1</v>
      </c>
      <c r="X34" s="14">
        <v>0</v>
      </c>
      <c r="Y34" s="6">
        <v>1</v>
      </c>
      <c r="Z34" s="6">
        <v>130</v>
      </c>
      <c r="AA34" s="6">
        <v>0</v>
      </c>
      <c r="AB34" s="21">
        <v>400</v>
      </c>
      <c r="AC34" s="6">
        <v>44.8</v>
      </c>
      <c r="AD34" s="6">
        <v>39.4</v>
      </c>
      <c r="AE34" s="22" t="s">
        <v>37</v>
      </c>
      <c r="AF34" s="6" t="s">
        <v>39</v>
      </c>
    </row>
    <row r="35" spans="1:32">
      <c r="A35" s="1">
        <v>1</v>
      </c>
      <c r="B35" s="5">
        <v>1</v>
      </c>
      <c r="C35" s="5">
        <v>62</v>
      </c>
      <c r="D35" s="5">
        <v>59.5</v>
      </c>
      <c r="E35" s="5">
        <v>28.7</v>
      </c>
      <c r="F35" s="5">
        <v>27.4</v>
      </c>
      <c r="G35" s="5">
        <v>22.3</v>
      </c>
      <c r="H35" s="5">
        <v>21.4</v>
      </c>
      <c r="I35" s="1">
        <f t="shared" si="0"/>
        <v>2.5</v>
      </c>
      <c r="J35" s="1">
        <f t="shared" si="1"/>
        <v>0.900000000000002</v>
      </c>
      <c r="K35" s="10">
        <f t="shared" si="2"/>
        <v>1.3</v>
      </c>
      <c r="L35" s="10">
        <f t="shared" si="3"/>
        <v>4.03587443946189</v>
      </c>
      <c r="M35" s="10">
        <f t="shared" si="4"/>
        <v>4.03225806451613</v>
      </c>
      <c r="N35" s="10">
        <f t="shared" si="5"/>
        <v>4.52961672473868</v>
      </c>
      <c r="O35" s="10">
        <f t="shared" si="6"/>
        <v>23.2142857142857</v>
      </c>
      <c r="P35" s="10">
        <v>1.12</v>
      </c>
      <c r="Q35" s="10">
        <v>0.86</v>
      </c>
      <c r="R35" s="10">
        <f t="shared" si="7"/>
        <v>0.26</v>
      </c>
      <c r="S35" s="12">
        <v>0</v>
      </c>
      <c r="T35" s="12">
        <v>0</v>
      </c>
      <c r="U35" s="5">
        <v>73</v>
      </c>
      <c r="V35" s="5">
        <v>159</v>
      </c>
      <c r="W35" s="12">
        <v>1</v>
      </c>
      <c r="X35" s="13">
        <v>0</v>
      </c>
      <c r="Y35" s="5">
        <v>2</v>
      </c>
      <c r="Z35" s="5">
        <v>190</v>
      </c>
      <c r="AA35" s="5">
        <v>0</v>
      </c>
      <c r="AB35" s="19">
        <v>265</v>
      </c>
      <c r="AC35" s="6">
        <v>37.7</v>
      </c>
      <c r="AD35" s="5">
        <v>39.8</v>
      </c>
      <c r="AE35" s="20" t="s">
        <v>32</v>
      </c>
      <c r="AF35" s="12" t="s">
        <v>39</v>
      </c>
    </row>
    <row r="36" spans="1:32">
      <c r="A36" s="1">
        <v>1</v>
      </c>
      <c r="B36" s="5">
        <v>1</v>
      </c>
      <c r="C36" s="5">
        <v>64</v>
      </c>
      <c r="D36" s="5">
        <v>63</v>
      </c>
      <c r="E36" s="5">
        <v>36.8</v>
      </c>
      <c r="F36" s="5">
        <v>34.1</v>
      </c>
      <c r="G36" s="5">
        <v>25.4</v>
      </c>
      <c r="H36" s="5">
        <v>24.7</v>
      </c>
      <c r="I36" s="1">
        <f t="shared" si="0"/>
        <v>1</v>
      </c>
      <c r="J36" s="1">
        <f t="shared" si="1"/>
        <v>0.699999999999999</v>
      </c>
      <c r="K36" s="10">
        <f t="shared" si="2"/>
        <v>2.7</v>
      </c>
      <c r="L36" s="10">
        <f t="shared" si="3"/>
        <v>2.75590551181102</v>
      </c>
      <c r="M36" s="10">
        <f t="shared" si="4"/>
        <v>1.5625</v>
      </c>
      <c r="N36" s="10">
        <f t="shared" si="5"/>
        <v>7.33695652173912</v>
      </c>
      <c r="O36" s="10">
        <f t="shared" si="6"/>
        <v>23.4782608695652</v>
      </c>
      <c r="P36" s="10">
        <v>1.15</v>
      </c>
      <c r="Q36" s="10">
        <v>0.88</v>
      </c>
      <c r="R36" s="10">
        <f t="shared" si="7"/>
        <v>0.27</v>
      </c>
      <c r="S36" s="12">
        <v>0</v>
      </c>
      <c r="T36" s="12">
        <v>0</v>
      </c>
      <c r="U36" s="5">
        <v>50</v>
      </c>
      <c r="V36" s="5">
        <v>163</v>
      </c>
      <c r="W36" s="12">
        <v>1</v>
      </c>
      <c r="X36" s="13">
        <v>0</v>
      </c>
      <c r="Y36" s="5">
        <v>3</v>
      </c>
      <c r="Z36" s="5">
        <v>178</v>
      </c>
      <c r="AA36" s="5">
        <v>0</v>
      </c>
      <c r="AB36" s="19">
        <v>210</v>
      </c>
      <c r="AC36" s="5">
        <v>46.4</v>
      </c>
      <c r="AD36" s="5">
        <v>39.1</v>
      </c>
      <c r="AE36" s="20" t="s">
        <v>46</v>
      </c>
      <c r="AF36" s="12" t="s">
        <v>35</v>
      </c>
    </row>
    <row r="37" spans="1:32">
      <c r="A37" s="1">
        <v>2</v>
      </c>
      <c r="B37" s="5">
        <v>1</v>
      </c>
      <c r="C37" s="5">
        <v>60</v>
      </c>
      <c r="D37" s="5">
        <v>55</v>
      </c>
      <c r="E37" s="5">
        <v>24.2</v>
      </c>
      <c r="F37" s="5">
        <v>20.1</v>
      </c>
      <c r="G37" s="5">
        <v>26.7</v>
      </c>
      <c r="H37" s="5">
        <v>25</v>
      </c>
      <c r="I37" s="1">
        <f t="shared" si="0"/>
        <v>5</v>
      </c>
      <c r="J37" s="1">
        <f t="shared" si="1"/>
        <v>1.7</v>
      </c>
      <c r="K37" s="10">
        <f t="shared" si="2"/>
        <v>4.1</v>
      </c>
      <c r="L37" s="10">
        <f t="shared" si="3"/>
        <v>6.36704119850187</v>
      </c>
      <c r="M37" s="10">
        <f t="shared" si="4"/>
        <v>8.33333333333333</v>
      </c>
      <c r="N37" s="10">
        <f t="shared" si="5"/>
        <v>16.9421487603306</v>
      </c>
      <c r="O37" s="10">
        <f t="shared" si="6"/>
        <v>24</v>
      </c>
      <c r="P37" s="10">
        <v>0.5</v>
      </c>
      <c r="Q37" s="10">
        <v>0.38</v>
      </c>
      <c r="R37" s="10">
        <f t="shared" si="7"/>
        <v>0.12</v>
      </c>
      <c r="S37" s="12">
        <v>0</v>
      </c>
      <c r="T37" s="12">
        <v>0</v>
      </c>
      <c r="U37" s="5">
        <v>73</v>
      </c>
      <c r="V37" s="5">
        <v>160</v>
      </c>
      <c r="W37" s="12">
        <v>1</v>
      </c>
      <c r="X37" s="13">
        <v>0</v>
      </c>
      <c r="Y37" s="5">
        <v>3</v>
      </c>
      <c r="Z37" s="5">
        <v>255</v>
      </c>
      <c r="AA37" s="5">
        <v>1</v>
      </c>
      <c r="AB37" s="19">
        <v>160</v>
      </c>
      <c r="AC37" s="6">
        <v>40.9</v>
      </c>
      <c r="AD37" s="5">
        <v>38.9</v>
      </c>
      <c r="AE37" s="20" t="s">
        <v>34</v>
      </c>
      <c r="AF37" s="12" t="s">
        <v>35</v>
      </c>
    </row>
    <row r="38" spans="1:32">
      <c r="A38" s="1">
        <v>1</v>
      </c>
      <c r="B38" s="6">
        <v>1</v>
      </c>
      <c r="C38" s="6">
        <v>75</v>
      </c>
      <c r="D38" s="6">
        <v>73</v>
      </c>
      <c r="E38" s="6">
        <v>35</v>
      </c>
      <c r="F38" s="6">
        <v>33.2</v>
      </c>
      <c r="G38" s="6">
        <v>29.4</v>
      </c>
      <c r="H38" s="6">
        <v>28.1</v>
      </c>
      <c r="I38" s="1">
        <f t="shared" si="0"/>
        <v>2</v>
      </c>
      <c r="J38" s="1">
        <f t="shared" si="1"/>
        <v>1.3</v>
      </c>
      <c r="K38" s="10">
        <f t="shared" si="2"/>
        <v>1.8</v>
      </c>
      <c r="L38" s="10">
        <f t="shared" si="3"/>
        <v>4.42176870748298</v>
      </c>
      <c r="M38" s="10">
        <f t="shared" si="4"/>
        <v>2.66666666666667</v>
      </c>
      <c r="N38" s="10">
        <f t="shared" si="5"/>
        <v>5.14285714285713</v>
      </c>
      <c r="O38" s="10">
        <f t="shared" si="6"/>
        <v>25.2336448598131</v>
      </c>
      <c r="P38" s="10">
        <v>1.07</v>
      </c>
      <c r="Q38" s="10">
        <v>0.8</v>
      </c>
      <c r="R38" s="10">
        <f t="shared" si="7"/>
        <v>0.27</v>
      </c>
      <c r="S38" s="6">
        <v>0</v>
      </c>
      <c r="T38" s="6">
        <v>0</v>
      </c>
      <c r="U38" s="6">
        <v>55</v>
      </c>
      <c r="V38" s="6">
        <v>168</v>
      </c>
      <c r="W38" s="6">
        <v>1</v>
      </c>
      <c r="X38" s="14">
        <v>0</v>
      </c>
      <c r="Y38" s="6">
        <v>1</v>
      </c>
      <c r="Z38" s="6">
        <v>130</v>
      </c>
      <c r="AA38" s="6">
        <v>1</v>
      </c>
      <c r="AB38" s="21">
        <v>220</v>
      </c>
      <c r="AC38" s="6">
        <v>40.1</v>
      </c>
      <c r="AD38" s="6">
        <v>41.1</v>
      </c>
      <c r="AE38" s="22" t="s">
        <v>32</v>
      </c>
      <c r="AF38" s="23" t="s">
        <v>39</v>
      </c>
    </row>
    <row r="39" spans="1:32">
      <c r="A39" s="1">
        <v>2</v>
      </c>
      <c r="B39" s="6">
        <v>1</v>
      </c>
      <c r="C39" s="6">
        <v>65</v>
      </c>
      <c r="D39" s="6">
        <v>59</v>
      </c>
      <c r="E39" s="6">
        <v>24</v>
      </c>
      <c r="F39" s="6">
        <v>21</v>
      </c>
      <c r="G39" s="6">
        <v>24.6</v>
      </c>
      <c r="H39" s="6">
        <v>22</v>
      </c>
      <c r="I39" s="1">
        <f t="shared" si="0"/>
        <v>6</v>
      </c>
      <c r="J39" s="1">
        <f t="shared" si="1"/>
        <v>2.6</v>
      </c>
      <c r="K39" s="10">
        <f t="shared" si="2"/>
        <v>3</v>
      </c>
      <c r="L39" s="10">
        <f t="shared" si="3"/>
        <v>10.5691056910569</v>
      </c>
      <c r="M39" s="10">
        <f t="shared" si="4"/>
        <v>9.23076923076923</v>
      </c>
      <c r="N39" s="10">
        <f t="shared" si="5"/>
        <v>12.5</v>
      </c>
      <c r="O39" s="10">
        <f t="shared" si="6"/>
        <v>25.3731343283582</v>
      </c>
      <c r="P39" s="10">
        <v>0.67</v>
      </c>
      <c r="Q39" s="10">
        <v>0.5</v>
      </c>
      <c r="R39" s="10">
        <f t="shared" si="7"/>
        <v>0.17</v>
      </c>
      <c r="S39" s="6">
        <v>0</v>
      </c>
      <c r="T39" s="6">
        <v>0</v>
      </c>
      <c r="U39" s="6">
        <v>69</v>
      </c>
      <c r="V39" s="6">
        <v>172</v>
      </c>
      <c r="W39" s="6">
        <v>1</v>
      </c>
      <c r="X39" s="14">
        <v>0</v>
      </c>
      <c r="Y39" s="6">
        <v>1</v>
      </c>
      <c r="Z39" s="6">
        <v>160</v>
      </c>
      <c r="AA39" s="6">
        <v>0</v>
      </c>
      <c r="AB39" s="21">
        <v>200</v>
      </c>
      <c r="AC39" s="6">
        <v>37.5</v>
      </c>
      <c r="AD39" s="6">
        <v>36.7</v>
      </c>
      <c r="AE39" s="22" t="s">
        <v>43</v>
      </c>
      <c r="AF39" s="6" t="s">
        <v>39</v>
      </c>
    </row>
    <row r="40" spans="1:32">
      <c r="A40" s="1">
        <v>2</v>
      </c>
      <c r="B40" s="5">
        <v>1</v>
      </c>
      <c r="C40" s="5">
        <v>81</v>
      </c>
      <c r="D40" s="5">
        <v>75</v>
      </c>
      <c r="E40" s="5">
        <v>40</v>
      </c>
      <c r="F40" s="5">
        <v>35</v>
      </c>
      <c r="G40" s="5">
        <v>30.4</v>
      </c>
      <c r="H40" s="5">
        <v>28.3</v>
      </c>
      <c r="I40" s="1">
        <f t="shared" si="0"/>
        <v>6</v>
      </c>
      <c r="J40" s="1">
        <f t="shared" si="1"/>
        <v>2.1</v>
      </c>
      <c r="K40" s="10">
        <f t="shared" si="2"/>
        <v>5</v>
      </c>
      <c r="L40" s="10">
        <f t="shared" si="3"/>
        <v>6.9078947368421</v>
      </c>
      <c r="M40" s="10">
        <f t="shared" si="4"/>
        <v>7.40740740740741</v>
      </c>
      <c r="N40" s="10">
        <f t="shared" si="5"/>
        <v>12.5</v>
      </c>
      <c r="O40" s="10">
        <f t="shared" si="6"/>
        <v>25.4237288135593</v>
      </c>
      <c r="P40" s="10">
        <v>1.18</v>
      </c>
      <c r="Q40" s="10">
        <v>0.88</v>
      </c>
      <c r="R40" s="10">
        <f t="shared" si="7"/>
        <v>0.3</v>
      </c>
      <c r="S40" s="12">
        <v>0</v>
      </c>
      <c r="T40" s="12">
        <v>0</v>
      </c>
      <c r="U40" s="5">
        <v>58</v>
      </c>
      <c r="V40" s="5">
        <v>170</v>
      </c>
      <c r="W40" s="12">
        <v>1</v>
      </c>
      <c r="X40" s="13">
        <v>0</v>
      </c>
      <c r="Y40" s="5">
        <v>1</v>
      </c>
      <c r="Z40" s="5">
        <v>340</v>
      </c>
      <c r="AA40" s="5">
        <v>1</v>
      </c>
      <c r="AB40" s="19">
        <v>210</v>
      </c>
      <c r="AC40" s="5">
        <v>38.2</v>
      </c>
      <c r="AD40" s="5">
        <v>50</v>
      </c>
      <c r="AE40" s="20" t="s">
        <v>46</v>
      </c>
      <c r="AF40" s="12" t="s">
        <v>33</v>
      </c>
    </row>
    <row r="41" spans="1:32">
      <c r="A41" s="1">
        <v>2</v>
      </c>
      <c r="B41" s="5">
        <v>2</v>
      </c>
      <c r="C41" s="5">
        <v>57.3</v>
      </c>
      <c r="D41" s="5">
        <v>54</v>
      </c>
      <c r="E41" s="5">
        <v>19.7</v>
      </c>
      <c r="F41" s="5">
        <v>16.3</v>
      </c>
      <c r="G41" s="5">
        <v>18.4</v>
      </c>
      <c r="H41" s="5">
        <v>17.2</v>
      </c>
      <c r="I41" s="1">
        <f t="shared" si="0"/>
        <v>3.3</v>
      </c>
      <c r="J41" s="1">
        <f t="shared" si="1"/>
        <v>1.2</v>
      </c>
      <c r="K41" s="10">
        <f t="shared" si="2"/>
        <v>3.4</v>
      </c>
      <c r="L41" s="10">
        <f t="shared" si="3"/>
        <v>6.52173913043478</v>
      </c>
      <c r="M41" s="10">
        <f t="shared" si="4"/>
        <v>5.75916230366492</v>
      </c>
      <c r="N41" s="10">
        <f t="shared" si="5"/>
        <v>17.258883248731</v>
      </c>
      <c r="O41" s="10">
        <f t="shared" si="6"/>
        <v>26.2135922330097</v>
      </c>
      <c r="P41" s="10">
        <v>1.03</v>
      </c>
      <c r="Q41" s="10">
        <v>0.76</v>
      </c>
      <c r="R41" s="10">
        <f t="shared" si="7"/>
        <v>0.27</v>
      </c>
      <c r="S41" s="12">
        <v>0</v>
      </c>
      <c r="T41" s="12">
        <v>0</v>
      </c>
      <c r="U41" s="5">
        <v>51</v>
      </c>
      <c r="V41" s="5">
        <v>160</v>
      </c>
      <c r="W41" s="12">
        <v>1</v>
      </c>
      <c r="X41" s="13">
        <v>0</v>
      </c>
      <c r="Y41" s="5">
        <v>1</v>
      </c>
      <c r="Z41" s="5">
        <v>175</v>
      </c>
      <c r="AA41" s="5">
        <v>0</v>
      </c>
      <c r="AB41" s="19">
        <v>200</v>
      </c>
      <c r="AC41" s="5">
        <v>39.1</v>
      </c>
      <c r="AD41" s="5">
        <v>33.2</v>
      </c>
      <c r="AE41" s="20" t="s">
        <v>34</v>
      </c>
      <c r="AF41" s="12" t="s">
        <v>35</v>
      </c>
    </row>
    <row r="42" spans="1:32">
      <c r="A42" s="1">
        <v>1</v>
      </c>
      <c r="B42" s="5">
        <v>2</v>
      </c>
      <c r="C42" s="5">
        <v>62</v>
      </c>
      <c r="D42" s="5">
        <v>60</v>
      </c>
      <c r="E42" s="5">
        <v>23.5</v>
      </c>
      <c r="F42" s="5">
        <v>21.3</v>
      </c>
      <c r="G42" s="5">
        <v>28.6</v>
      </c>
      <c r="H42" s="5">
        <v>29.6</v>
      </c>
      <c r="I42" s="1">
        <f t="shared" si="0"/>
        <v>2</v>
      </c>
      <c r="J42" s="1">
        <f t="shared" si="1"/>
        <v>-1</v>
      </c>
      <c r="K42" s="10">
        <f t="shared" si="2"/>
        <v>2.2</v>
      </c>
      <c r="L42" s="10">
        <f t="shared" si="3"/>
        <v>-3.4965034965035</v>
      </c>
      <c r="M42" s="10">
        <f t="shared" si="4"/>
        <v>3.2258064516129</v>
      </c>
      <c r="N42" s="10">
        <f t="shared" si="5"/>
        <v>9.36170212765957</v>
      </c>
      <c r="O42" s="10">
        <f t="shared" si="6"/>
        <v>26.2135922330097</v>
      </c>
      <c r="P42" s="10">
        <v>1.03</v>
      </c>
      <c r="Q42" s="10">
        <v>0.76</v>
      </c>
      <c r="R42" s="10">
        <f t="shared" si="7"/>
        <v>0.27</v>
      </c>
      <c r="S42" s="12">
        <v>0</v>
      </c>
      <c r="T42" s="12">
        <v>0</v>
      </c>
      <c r="U42" s="5">
        <v>72</v>
      </c>
      <c r="V42" s="5">
        <v>158</v>
      </c>
      <c r="W42" s="12">
        <v>1</v>
      </c>
      <c r="X42" s="13">
        <v>1</v>
      </c>
      <c r="Y42" s="5">
        <v>1</v>
      </c>
      <c r="Z42" s="5">
        <v>150</v>
      </c>
      <c r="AA42" s="5">
        <v>0</v>
      </c>
      <c r="AB42" s="19">
        <v>210</v>
      </c>
      <c r="AC42" s="5">
        <v>38</v>
      </c>
      <c r="AD42" s="5">
        <v>36.4</v>
      </c>
      <c r="AE42" s="20" t="s">
        <v>34</v>
      </c>
      <c r="AF42" s="12" t="s">
        <v>39</v>
      </c>
    </row>
    <row r="43" spans="1:32">
      <c r="A43" s="1">
        <v>1</v>
      </c>
      <c r="B43" s="5">
        <v>2</v>
      </c>
      <c r="C43" s="5">
        <v>43</v>
      </c>
      <c r="D43" s="5">
        <v>41</v>
      </c>
      <c r="E43" s="5">
        <v>18.8</v>
      </c>
      <c r="F43" s="5">
        <v>15.2</v>
      </c>
      <c r="G43" s="5">
        <v>24.7</v>
      </c>
      <c r="H43" s="5">
        <v>23.7</v>
      </c>
      <c r="I43" s="1">
        <f t="shared" si="0"/>
        <v>2</v>
      </c>
      <c r="J43" s="1">
        <f t="shared" si="1"/>
        <v>1</v>
      </c>
      <c r="K43" s="10">
        <f t="shared" si="2"/>
        <v>3.6</v>
      </c>
      <c r="L43" s="10">
        <f t="shared" si="3"/>
        <v>4.04858299595142</v>
      </c>
      <c r="M43" s="10">
        <f t="shared" si="4"/>
        <v>4.65116279069767</v>
      </c>
      <c r="N43" s="10">
        <f t="shared" si="5"/>
        <v>19.1489361702128</v>
      </c>
      <c r="O43" s="10">
        <f t="shared" si="6"/>
        <v>27.5510204081633</v>
      </c>
      <c r="P43" s="10">
        <v>0.98</v>
      </c>
      <c r="Q43" s="10">
        <v>0.71</v>
      </c>
      <c r="R43" s="10">
        <f t="shared" si="7"/>
        <v>0.27</v>
      </c>
      <c r="S43" s="12">
        <v>0</v>
      </c>
      <c r="T43" s="12">
        <v>0</v>
      </c>
      <c r="U43" s="5">
        <v>58</v>
      </c>
      <c r="V43" s="5">
        <v>153</v>
      </c>
      <c r="W43" s="12">
        <v>1</v>
      </c>
      <c r="X43" s="13">
        <v>0</v>
      </c>
      <c r="Y43" s="5">
        <v>3</v>
      </c>
      <c r="Z43" s="5">
        <v>170</v>
      </c>
      <c r="AA43" s="5">
        <v>0</v>
      </c>
      <c r="AB43" s="19">
        <v>200</v>
      </c>
      <c r="AC43" s="5">
        <v>32.1</v>
      </c>
      <c r="AD43" s="5">
        <v>35.1</v>
      </c>
      <c r="AE43" s="20" t="s">
        <v>38</v>
      </c>
      <c r="AF43" s="12" t="s">
        <v>39</v>
      </c>
    </row>
    <row r="44" spans="1:32">
      <c r="A44" s="1">
        <v>1</v>
      </c>
      <c r="B44" s="5">
        <v>1</v>
      </c>
      <c r="C44" s="5">
        <v>72</v>
      </c>
      <c r="D44" s="5">
        <v>70</v>
      </c>
      <c r="E44" s="5">
        <v>36.9</v>
      </c>
      <c r="F44" s="5">
        <v>34</v>
      </c>
      <c r="G44" s="5">
        <v>20.8</v>
      </c>
      <c r="H44" s="5">
        <v>20.1</v>
      </c>
      <c r="I44" s="1">
        <f t="shared" si="0"/>
        <v>2</v>
      </c>
      <c r="J44" s="1">
        <f t="shared" si="1"/>
        <v>0.699999999999999</v>
      </c>
      <c r="K44" s="10">
        <f t="shared" si="2"/>
        <v>2.9</v>
      </c>
      <c r="L44" s="10">
        <f t="shared" si="3"/>
        <v>3.36538461538461</v>
      </c>
      <c r="M44" s="10">
        <f t="shared" si="4"/>
        <v>2.77777777777778</v>
      </c>
      <c r="N44" s="10">
        <f t="shared" si="5"/>
        <v>7.8590785907859</v>
      </c>
      <c r="O44" s="10">
        <f t="shared" si="6"/>
        <v>27.5590551181102</v>
      </c>
      <c r="P44" s="10">
        <v>1.27</v>
      </c>
      <c r="Q44" s="10">
        <v>0.92</v>
      </c>
      <c r="R44" s="10">
        <f t="shared" si="7"/>
        <v>0.35</v>
      </c>
      <c r="S44" s="12">
        <v>0</v>
      </c>
      <c r="T44" s="12">
        <v>0</v>
      </c>
      <c r="U44" s="5">
        <v>59</v>
      </c>
      <c r="V44" s="5">
        <v>177</v>
      </c>
      <c r="W44" s="12">
        <v>1</v>
      </c>
      <c r="X44" s="13">
        <v>0</v>
      </c>
      <c r="Y44" s="5">
        <v>2</v>
      </c>
      <c r="Z44" s="5">
        <v>170</v>
      </c>
      <c r="AA44" s="5">
        <v>0</v>
      </c>
      <c r="AB44" s="19">
        <v>200</v>
      </c>
      <c r="AC44" s="5">
        <v>37.4</v>
      </c>
      <c r="AD44" s="5">
        <v>31.4</v>
      </c>
      <c r="AE44" s="20" t="s">
        <v>38</v>
      </c>
      <c r="AF44" s="12" t="s">
        <v>35</v>
      </c>
    </row>
    <row r="45" spans="1:32">
      <c r="A45" s="1">
        <v>1</v>
      </c>
      <c r="B45" s="5">
        <v>1</v>
      </c>
      <c r="C45" s="5">
        <v>59.8</v>
      </c>
      <c r="D45" s="5">
        <v>56</v>
      </c>
      <c r="E45" s="5">
        <v>28.1</v>
      </c>
      <c r="F45" s="5">
        <v>24.5</v>
      </c>
      <c r="G45" s="5">
        <v>24.4</v>
      </c>
      <c r="H45" s="5">
        <v>22</v>
      </c>
      <c r="I45" s="1">
        <f t="shared" si="0"/>
        <v>3.8</v>
      </c>
      <c r="J45" s="1">
        <f t="shared" si="1"/>
        <v>2.4</v>
      </c>
      <c r="K45" s="10">
        <f t="shared" si="2"/>
        <v>3.6</v>
      </c>
      <c r="L45" s="10">
        <f t="shared" si="3"/>
        <v>9.83606557377049</v>
      </c>
      <c r="M45" s="10">
        <f t="shared" si="4"/>
        <v>6.35451505016722</v>
      </c>
      <c r="N45" s="10">
        <f t="shared" si="5"/>
        <v>12.8113879003559</v>
      </c>
      <c r="O45" s="10">
        <f t="shared" si="6"/>
        <v>28.5714285714286</v>
      </c>
      <c r="P45" s="10">
        <v>0.98</v>
      </c>
      <c r="Q45" s="10">
        <v>0.7</v>
      </c>
      <c r="R45" s="10">
        <f t="shared" si="7"/>
        <v>0.28</v>
      </c>
      <c r="S45" s="12">
        <v>0</v>
      </c>
      <c r="T45" s="12">
        <v>0</v>
      </c>
      <c r="U45" s="5">
        <v>81</v>
      </c>
      <c r="V45" s="5">
        <v>160</v>
      </c>
      <c r="W45" s="12">
        <v>1</v>
      </c>
      <c r="X45" s="13">
        <v>0</v>
      </c>
      <c r="Y45" s="5">
        <v>3</v>
      </c>
      <c r="Z45" s="5">
        <v>257</v>
      </c>
      <c r="AA45" s="5">
        <v>0</v>
      </c>
      <c r="AB45" s="19">
        <v>200</v>
      </c>
      <c r="AC45" s="5">
        <v>34.3</v>
      </c>
      <c r="AD45" s="5">
        <v>36.7</v>
      </c>
      <c r="AE45" s="20" t="s">
        <v>38</v>
      </c>
      <c r="AF45" s="12" t="s">
        <v>35</v>
      </c>
    </row>
    <row r="46" spans="1:32">
      <c r="A46" s="1">
        <v>1</v>
      </c>
      <c r="B46" s="5">
        <v>1</v>
      </c>
      <c r="C46" s="5">
        <v>91.4</v>
      </c>
      <c r="D46" s="5">
        <v>87.3</v>
      </c>
      <c r="E46" s="5">
        <v>41.2</v>
      </c>
      <c r="F46" s="5">
        <v>39.1</v>
      </c>
      <c r="G46" s="5">
        <v>35.3</v>
      </c>
      <c r="H46" s="5">
        <v>32</v>
      </c>
      <c r="I46" s="1">
        <f t="shared" si="0"/>
        <v>4.10000000000001</v>
      </c>
      <c r="J46" s="1">
        <f t="shared" si="1"/>
        <v>3.3</v>
      </c>
      <c r="K46" s="10">
        <f t="shared" si="2"/>
        <v>2.1</v>
      </c>
      <c r="L46" s="10">
        <f t="shared" si="3"/>
        <v>9.3484419263456</v>
      </c>
      <c r="M46" s="10">
        <f t="shared" si="4"/>
        <v>4.48577680525165</v>
      </c>
      <c r="N46" s="10">
        <f t="shared" si="5"/>
        <v>5.09708737864078</v>
      </c>
      <c r="O46" s="10">
        <f t="shared" si="6"/>
        <v>28.9855072463768</v>
      </c>
      <c r="P46" s="10">
        <v>1.38</v>
      </c>
      <c r="Q46" s="10">
        <v>0.98</v>
      </c>
      <c r="R46" s="10">
        <f t="shared" si="7"/>
        <v>0.4</v>
      </c>
      <c r="S46" s="6">
        <v>0</v>
      </c>
      <c r="T46" s="6">
        <v>0</v>
      </c>
      <c r="U46" s="5">
        <v>70</v>
      </c>
      <c r="V46" s="5">
        <v>170</v>
      </c>
      <c r="W46" s="12">
        <v>1</v>
      </c>
      <c r="X46" s="13">
        <v>0</v>
      </c>
      <c r="Y46" s="5">
        <v>2</v>
      </c>
      <c r="Z46" s="5">
        <v>145</v>
      </c>
      <c r="AA46" s="5">
        <v>0</v>
      </c>
      <c r="AB46" s="19">
        <v>200</v>
      </c>
      <c r="AC46" s="5">
        <v>42.2</v>
      </c>
      <c r="AD46" s="5">
        <v>39.4</v>
      </c>
      <c r="AE46" s="20" t="s">
        <v>46</v>
      </c>
      <c r="AF46" s="12" t="s">
        <v>39</v>
      </c>
    </row>
    <row r="47" spans="1:32">
      <c r="A47" s="1">
        <v>1</v>
      </c>
      <c r="B47" s="6">
        <v>1</v>
      </c>
      <c r="C47" s="6">
        <v>65</v>
      </c>
      <c r="D47" s="6">
        <v>62.5</v>
      </c>
      <c r="E47" s="6">
        <v>35</v>
      </c>
      <c r="F47" s="6">
        <v>33.4</v>
      </c>
      <c r="G47" s="6">
        <v>19.9</v>
      </c>
      <c r="H47" s="6">
        <v>19.5</v>
      </c>
      <c r="I47" s="1">
        <f t="shared" si="0"/>
        <v>2.5</v>
      </c>
      <c r="J47" s="1">
        <f t="shared" si="1"/>
        <v>0.399999999999999</v>
      </c>
      <c r="K47" s="10">
        <f t="shared" si="2"/>
        <v>1.6</v>
      </c>
      <c r="L47" s="10">
        <f t="shared" si="3"/>
        <v>2.01005025125627</v>
      </c>
      <c r="M47" s="10">
        <f t="shared" si="4"/>
        <v>3.84615384615385</v>
      </c>
      <c r="N47" s="10">
        <f t="shared" si="5"/>
        <v>4.57142857142858</v>
      </c>
      <c r="O47" s="10">
        <f t="shared" si="6"/>
        <v>29.2035398230088</v>
      </c>
      <c r="P47" s="10">
        <v>1.13</v>
      </c>
      <c r="Q47" s="10">
        <v>0.8</v>
      </c>
      <c r="R47" s="10">
        <f t="shared" si="7"/>
        <v>0.33</v>
      </c>
      <c r="S47" s="6">
        <v>0</v>
      </c>
      <c r="T47" s="6">
        <v>0</v>
      </c>
      <c r="U47" s="6">
        <v>72</v>
      </c>
      <c r="V47" s="6">
        <v>170</v>
      </c>
      <c r="W47" s="12">
        <v>1</v>
      </c>
      <c r="X47" s="13">
        <v>0</v>
      </c>
      <c r="Y47" s="6">
        <v>1</v>
      </c>
      <c r="Z47" s="6">
        <v>210</v>
      </c>
      <c r="AA47" s="6">
        <v>0</v>
      </c>
      <c r="AB47" s="21">
        <v>200</v>
      </c>
      <c r="AC47" s="6">
        <v>42</v>
      </c>
      <c r="AD47" s="6">
        <v>39.6</v>
      </c>
      <c r="AE47" s="22" t="s">
        <v>32</v>
      </c>
      <c r="AF47" s="6" t="s">
        <v>39</v>
      </c>
    </row>
    <row r="48" spans="1:32">
      <c r="A48" s="1">
        <v>2</v>
      </c>
      <c r="B48" s="5">
        <v>1</v>
      </c>
      <c r="C48" s="5">
        <v>77.3</v>
      </c>
      <c r="D48" s="5">
        <v>72.2</v>
      </c>
      <c r="E48" s="5">
        <v>47.6</v>
      </c>
      <c r="F48" s="5">
        <v>44.1</v>
      </c>
      <c r="G48" s="5">
        <v>35.2</v>
      </c>
      <c r="H48" s="5">
        <v>33.3</v>
      </c>
      <c r="I48" s="1">
        <f t="shared" si="0"/>
        <v>5.09999999999999</v>
      </c>
      <c r="J48" s="1">
        <f t="shared" si="1"/>
        <v>1.90000000000001</v>
      </c>
      <c r="K48" s="10">
        <f t="shared" si="2"/>
        <v>3.5</v>
      </c>
      <c r="L48" s="10">
        <f t="shared" si="3"/>
        <v>5.39772727272729</v>
      </c>
      <c r="M48" s="10">
        <f t="shared" si="4"/>
        <v>6.59767141009055</v>
      </c>
      <c r="N48" s="10">
        <f t="shared" si="5"/>
        <v>7.35294117647059</v>
      </c>
      <c r="O48" s="10">
        <f t="shared" si="6"/>
        <v>29.2307692307692</v>
      </c>
      <c r="P48" s="10">
        <v>1.3</v>
      </c>
      <c r="Q48" s="10">
        <v>0.92</v>
      </c>
      <c r="R48" s="10">
        <f t="shared" si="7"/>
        <v>0.38</v>
      </c>
      <c r="S48" s="5">
        <v>0</v>
      </c>
      <c r="T48" s="5">
        <v>0</v>
      </c>
      <c r="U48" s="5">
        <v>48</v>
      </c>
      <c r="V48" s="5">
        <v>172</v>
      </c>
      <c r="W48" s="5">
        <v>1</v>
      </c>
      <c r="X48" s="13">
        <v>0</v>
      </c>
      <c r="Y48" s="5">
        <v>1</v>
      </c>
      <c r="Z48" s="5">
        <v>135</v>
      </c>
      <c r="AA48" s="5">
        <v>0</v>
      </c>
      <c r="AB48" s="19">
        <v>260</v>
      </c>
      <c r="AC48" s="5">
        <v>40.9</v>
      </c>
      <c r="AD48" s="5">
        <v>45.9</v>
      </c>
      <c r="AE48" s="20" t="s">
        <v>37</v>
      </c>
      <c r="AF48" s="5" t="s">
        <v>44</v>
      </c>
    </row>
    <row r="49" spans="1:32">
      <c r="A49" s="1">
        <v>2</v>
      </c>
      <c r="B49" s="6">
        <v>2</v>
      </c>
      <c r="C49" s="6">
        <v>53.5</v>
      </c>
      <c r="D49" s="6">
        <v>51</v>
      </c>
      <c r="E49" s="6">
        <v>24.8</v>
      </c>
      <c r="F49" s="6">
        <v>20.3</v>
      </c>
      <c r="G49" s="6">
        <v>20.1</v>
      </c>
      <c r="H49" s="6">
        <v>18.5</v>
      </c>
      <c r="I49" s="1">
        <f t="shared" si="0"/>
        <v>2.5</v>
      </c>
      <c r="J49" s="1">
        <f t="shared" si="1"/>
        <v>1.6</v>
      </c>
      <c r="K49" s="10">
        <f t="shared" si="2"/>
        <v>4.5</v>
      </c>
      <c r="L49" s="10">
        <f t="shared" si="3"/>
        <v>7.96019900497513</v>
      </c>
      <c r="M49" s="10">
        <f t="shared" si="4"/>
        <v>4.67289719626168</v>
      </c>
      <c r="N49" s="10">
        <f t="shared" si="5"/>
        <v>18.1451612903226</v>
      </c>
      <c r="O49" s="10">
        <f t="shared" si="6"/>
        <v>29.9065420560748</v>
      </c>
      <c r="P49" s="10">
        <v>1.07</v>
      </c>
      <c r="Q49" s="10">
        <v>0.75</v>
      </c>
      <c r="R49" s="10">
        <f t="shared" si="7"/>
        <v>0.32</v>
      </c>
      <c r="S49" s="6">
        <v>0</v>
      </c>
      <c r="T49" s="6">
        <v>0</v>
      </c>
      <c r="U49" s="6">
        <v>66</v>
      </c>
      <c r="V49" s="6">
        <v>160</v>
      </c>
      <c r="W49" s="12">
        <v>1</v>
      </c>
      <c r="X49" s="13">
        <v>1</v>
      </c>
      <c r="Y49" s="6">
        <v>1</v>
      </c>
      <c r="Z49" s="6">
        <v>295</v>
      </c>
      <c r="AA49" s="6">
        <v>0</v>
      </c>
      <c r="AB49" s="21">
        <v>150</v>
      </c>
      <c r="AC49" s="6">
        <v>37.6</v>
      </c>
      <c r="AD49" s="6">
        <v>39.1</v>
      </c>
      <c r="AE49" s="22" t="s">
        <v>37</v>
      </c>
      <c r="AF49" s="12" t="s">
        <v>39</v>
      </c>
    </row>
    <row r="50" spans="1:32">
      <c r="A50" s="1">
        <v>1</v>
      </c>
      <c r="B50" s="5">
        <v>1</v>
      </c>
      <c r="C50" s="5">
        <v>47.1</v>
      </c>
      <c r="D50" s="5">
        <v>43.7</v>
      </c>
      <c r="E50" s="5">
        <v>21.4</v>
      </c>
      <c r="F50" s="5">
        <v>20.1</v>
      </c>
      <c r="G50" s="5">
        <v>22.3</v>
      </c>
      <c r="H50" s="5">
        <v>19.6</v>
      </c>
      <c r="I50" s="1">
        <f t="shared" si="0"/>
        <v>3.4</v>
      </c>
      <c r="J50" s="1">
        <f t="shared" si="1"/>
        <v>2.7</v>
      </c>
      <c r="K50" s="10">
        <f t="shared" si="2"/>
        <v>1.3</v>
      </c>
      <c r="L50" s="10">
        <f t="shared" si="3"/>
        <v>12.1076233183856</v>
      </c>
      <c r="M50" s="10">
        <f t="shared" si="4"/>
        <v>7.21868365180467</v>
      </c>
      <c r="N50" s="10">
        <f t="shared" si="5"/>
        <v>6.07476635514017</v>
      </c>
      <c r="O50" s="10">
        <f t="shared" si="6"/>
        <v>30.6122448979592</v>
      </c>
      <c r="P50" s="10">
        <v>0.98</v>
      </c>
      <c r="Q50" s="10">
        <v>0.68</v>
      </c>
      <c r="R50" s="10">
        <f t="shared" si="7"/>
        <v>0.3</v>
      </c>
      <c r="S50" s="12">
        <v>0</v>
      </c>
      <c r="T50" s="12">
        <v>0</v>
      </c>
      <c r="U50" s="5">
        <v>77</v>
      </c>
      <c r="V50" s="5">
        <v>163</v>
      </c>
      <c r="W50" s="12">
        <v>1</v>
      </c>
      <c r="X50" s="13">
        <v>0</v>
      </c>
      <c r="Y50" s="5">
        <v>3</v>
      </c>
      <c r="Z50" s="5">
        <v>340</v>
      </c>
      <c r="AA50" s="5">
        <v>0</v>
      </c>
      <c r="AB50" s="19">
        <v>180</v>
      </c>
      <c r="AC50" s="5">
        <v>33.8</v>
      </c>
      <c r="AD50" s="5">
        <v>36</v>
      </c>
      <c r="AE50" s="20" t="s">
        <v>34</v>
      </c>
      <c r="AF50" s="12" t="s">
        <v>35</v>
      </c>
    </row>
    <row r="51" spans="1:32">
      <c r="A51" s="1">
        <v>1</v>
      </c>
      <c r="B51" s="5">
        <v>1</v>
      </c>
      <c r="C51" s="5">
        <v>74.3</v>
      </c>
      <c r="D51" s="5">
        <v>70.2</v>
      </c>
      <c r="E51" s="5">
        <v>32.5</v>
      </c>
      <c r="F51" s="5">
        <v>28.8</v>
      </c>
      <c r="G51" s="5">
        <v>30.1</v>
      </c>
      <c r="H51" s="5">
        <v>29.5</v>
      </c>
      <c r="I51" s="1">
        <f t="shared" si="0"/>
        <v>4.09999999999999</v>
      </c>
      <c r="J51" s="1">
        <f t="shared" si="1"/>
        <v>0.600000000000001</v>
      </c>
      <c r="K51" s="10">
        <f t="shared" si="2"/>
        <v>3.7</v>
      </c>
      <c r="L51" s="10">
        <f t="shared" si="3"/>
        <v>1.99335548172758</v>
      </c>
      <c r="M51" s="10">
        <f t="shared" si="4"/>
        <v>5.51816958277254</v>
      </c>
      <c r="N51" s="10">
        <f t="shared" si="5"/>
        <v>11.3846153846154</v>
      </c>
      <c r="O51" s="10">
        <f t="shared" si="6"/>
        <v>32.7586206896552</v>
      </c>
      <c r="P51" s="10">
        <v>1.16</v>
      </c>
      <c r="Q51" s="10">
        <v>0.78</v>
      </c>
      <c r="R51" s="10">
        <f t="shared" si="7"/>
        <v>0.38</v>
      </c>
      <c r="S51" s="12">
        <v>0</v>
      </c>
      <c r="T51" s="12">
        <v>0</v>
      </c>
      <c r="U51" s="5">
        <v>73</v>
      </c>
      <c r="V51" s="5">
        <v>170</v>
      </c>
      <c r="W51" s="12">
        <v>1</v>
      </c>
      <c r="X51" s="13">
        <v>0</v>
      </c>
      <c r="Y51" s="5">
        <v>1</v>
      </c>
      <c r="Z51" s="5">
        <v>235</v>
      </c>
      <c r="AA51" s="5">
        <v>0</v>
      </c>
      <c r="AB51" s="19">
        <v>190</v>
      </c>
      <c r="AC51" s="5">
        <v>46.6</v>
      </c>
      <c r="AD51" s="5">
        <v>39.6</v>
      </c>
      <c r="AE51" s="20" t="s">
        <v>36</v>
      </c>
      <c r="AF51" s="12" t="s">
        <v>35</v>
      </c>
    </row>
    <row r="52" spans="1:32">
      <c r="A52" s="1">
        <v>2</v>
      </c>
      <c r="B52" s="5">
        <v>1</v>
      </c>
      <c r="C52" s="5">
        <v>57</v>
      </c>
      <c r="D52" s="5">
        <v>53.1</v>
      </c>
      <c r="E52" s="5">
        <v>30.1</v>
      </c>
      <c r="F52" s="5">
        <v>26.1</v>
      </c>
      <c r="G52" s="5">
        <v>26.8</v>
      </c>
      <c r="H52" s="5">
        <v>26.6</v>
      </c>
      <c r="I52" s="1">
        <f t="shared" si="0"/>
        <v>3.9</v>
      </c>
      <c r="J52" s="1">
        <f t="shared" si="1"/>
        <v>0.199999999999999</v>
      </c>
      <c r="K52" s="10">
        <f t="shared" si="2"/>
        <v>4</v>
      </c>
      <c r="L52" s="10">
        <f t="shared" si="3"/>
        <v>0.746268656716415</v>
      </c>
      <c r="M52" s="10">
        <f t="shared" si="4"/>
        <v>6.84210526315789</v>
      </c>
      <c r="N52" s="10">
        <f t="shared" si="5"/>
        <v>13.2890365448505</v>
      </c>
      <c r="O52" s="10">
        <f t="shared" si="6"/>
        <v>33</v>
      </c>
      <c r="P52" s="10">
        <v>1</v>
      </c>
      <c r="Q52" s="10">
        <v>0.67</v>
      </c>
      <c r="R52" s="10">
        <f t="shared" si="7"/>
        <v>0.33</v>
      </c>
      <c r="S52" s="12">
        <v>1</v>
      </c>
      <c r="T52" s="12">
        <v>48</v>
      </c>
      <c r="U52" s="5">
        <v>75</v>
      </c>
      <c r="V52" s="5">
        <v>167</v>
      </c>
      <c r="W52" s="12">
        <v>2</v>
      </c>
      <c r="X52" s="13">
        <v>1</v>
      </c>
      <c r="Y52" s="5">
        <v>3</v>
      </c>
      <c r="Z52" s="5">
        <v>180</v>
      </c>
      <c r="AA52" s="5">
        <v>0</v>
      </c>
      <c r="AB52" s="19">
        <v>100</v>
      </c>
      <c r="AC52" s="5">
        <v>43.4</v>
      </c>
      <c r="AD52" s="5">
        <v>37.9</v>
      </c>
      <c r="AE52" s="20" t="s">
        <v>34</v>
      </c>
      <c r="AF52" s="12" t="s">
        <v>35</v>
      </c>
    </row>
    <row r="53" spans="1:32">
      <c r="A53" s="1">
        <v>1</v>
      </c>
      <c r="B53" s="5">
        <v>1</v>
      </c>
      <c r="C53" s="5">
        <v>57.1</v>
      </c>
      <c r="D53" s="5">
        <v>55.5</v>
      </c>
      <c r="E53" s="5">
        <v>13.7</v>
      </c>
      <c r="F53" s="5">
        <v>12.3</v>
      </c>
      <c r="G53" s="5">
        <v>22.9</v>
      </c>
      <c r="H53" s="5">
        <v>21.7</v>
      </c>
      <c r="I53" s="1">
        <f t="shared" si="0"/>
        <v>1.6</v>
      </c>
      <c r="J53" s="1">
        <f t="shared" si="1"/>
        <v>1.2</v>
      </c>
      <c r="K53" s="10">
        <f t="shared" si="2"/>
        <v>1.4</v>
      </c>
      <c r="L53" s="10">
        <f t="shared" si="3"/>
        <v>5.24017467248908</v>
      </c>
      <c r="M53" s="10">
        <f t="shared" si="4"/>
        <v>2.80210157618214</v>
      </c>
      <c r="N53" s="10">
        <f t="shared" si="5"/>
        <v>10.2189781021898</v>
      </c>
      <c r="O53" s="10">
        <f t="shared" si="6"/>
        <v>33.3333333333333</v>
      </c>
      <c r="P53" s="10">
        <v>0.6</v>
      </c>
      <c r="Q53" s="10">
        <v>0.4</v>
      </c>
      <c r="R53" s="10">
        <f t="shared" si="7"/>
        <v>0.2</v>
      </c>
      <c r="S53" s="12">
        <v>1</v>
      </c>
      <c r="T53" s="12">
        <v>12</v>
      </c>
      <c r="U53" s="5">
        <v>71</v>
      </c>
      <c r="V53" s="5">
        <v>163</v>
      </c>
      <c r="W53" s="12">
        <v>1</v>
      </c>
      <c r="X53" s="13">
        <v>0</v>
      </c>
      <c r="Y53" s="5">
        <v>3</v>
      </c>
      <c r="Z53" s="5">
        <v>240</v>
      </c>
      <c r="AA53" s="5">
        <v>0</v>
      </c>
      <c r="AB53" s="19">
        <v>280</v>
      </c>
      <c r="AC53" s="5">
        <v>38.6</v>
      </c>
      <c r="AD53" s="5">
        <v>37.3</v>
      </c>
      <c r="AE53" s="20" t="s">
        <v>32</v>
      </c>
      <c r="AF53" s="12" t="s">
        <v>35</v>
      </c>
    </row>
    <row r="54" spans="1:32">
      <c r="A54" s="1">
        <v>1</v>
      </c>
      <c r="B54" s="5">
        <v>1</v>
      </c>
      <c r="C54" s="5">
        <v>53</v>
      </c>
      <c r="D54" s="5">
        <v>49.9</v>
      </c>
      <c r="E54" s="5">
        <v>27.8</v>
      </c>
      <c r="F54" s="5">
        <v>23.2</v>
      </c>
      <c r="G54" s="5">
        <v>24.2</v>
      </c>
      <c r="H54" s="5">
        <v>23.2</v>
      </c>
      <c r="I54" s="1">
        <f t="shared" si="0"/>
        <v>3.1</v>
      </c>
      <c r="J54" s="1">
        <f t="shared" si="1"/>
        <v>1</v>
      </c>
      <c r="K54" s="10">
        <f t="shared" si="2"/>
        <v>4.6</v>
      </c>
      <c r="L54" s="10">
        <f t="shared" si="3"/>
        <v>4.13223140495868</v>
      </c>
      <c r="M54" s="10">
        <f t="shared" si="4"/>
        <v>5.84905660377359</v>
      </c>
      <c r="N54" s="10">
        <f t="shared" si="5"/>
        <v>16.5467625899281</v>
      </c>
      <c r="O54" s="10">
        <f t="shared" si="6"/>
        <v>33.9805825242718</v>
      </c>
      <c r="P54" s="10">
        <v>1.03</v>
      </c>
      <c r="Q54" s="10">
        <v>0.68</v>
      </c>
      <c r="R54" s="10">
        <f t="shared" si="7"/>
        <v>0.35</v>
      </c>
      <c r="S54" s="12">
        <v>0</v>
      </c>
      <c r="T54" s="12">
        <v>0</v>
      </c>
      <c r="U54" s="5">
        <v>67</v>
      </c>
      <c r="V54" s="5">
        <v>160</v>
      </c>
      <c r="W54" s="12">
        <v>1</v>
      </c>
      <c r="X54" s="13">
        <v>0</v>
      </c>
      <c r="Y54" s="5">
        <v>1</v>
      </c>
      <c r="Z54" s="5">
        <v>370</v>
      </c>
      <c r="AA54" s="5">
        <v>1</v>
      </c>
      <c r="AB54" s="19">
        <v>400</v>
      </c>
      <c r="AC54" s="5">
        <v>40.5</v>
      </c>
      <c r="AD54" s="5">
        <v>40.3</v>
      </c>
      <c r="AE54" s="20" t="s">
        <v>43</v>
      </c>
      <c r="AF54" s="12" t="s">
        <v>35</v>
      </c>
    </row>
    <row r="55" spans="1:32">
      <c r="A55" s="1">
        <v>2</v>
      </c>
      <c r="B55" s="5">
        <v>1</v>
      </c>
      <c r="C55" s="5">
        <v>45.8</v>
      </c>
      <c r="D55" s="5">
        <v>43</v>
      </c>
      <c r="E55" s="5">
        <v>21.5</v>
      </c>
      <c r="F55" s="5">
        <v>18.1</v>
      </c>
      <c r="G55" s="5">
        <v>23.1</v>
      </c>
      <c r="H55" s="5">
        <v>22.1</v>
      </c>
      <c r="I55" s="1">
        <f t="shared" si="0"/>
        <v>2.8</v>
      </c>
      <c r="J55" s="1">
        <f t="shared" si="1"/>
        <v>1</v>
      </c>
      <c r="K55" s="10">
        <f t="shared" si="2"/>
        <v>3.4</v>
      </c>
      <c r="L55" s="10">
        <f t="shared" si="3"/>
        <v>4.32900432900433</v>
      </c>
      <c r="M55" s="10">
        <f t="shared" si="4"/>
        <v>6.11353711790392</v>
      </c>
      <c r="N55" s="10">
        <f t="shared" si="5"/>
        <v>15.8139534883721</v>
      </c>
      <c r="O55" s="10">
        <f t="shared" si="6"/>
        <v>35.8695652173913</v>
      </c>
      <c r="P55" s="10">
        <v>0.92</v>
      </c>
      <c r="Q55" s="10">
        <v>0.59</v>
      </c>
      <c r="R55" s="10">
        <f t="shared" si="7"/>
        <v>0.33</v>
      </c>
      <c r="S55" s="12">
        <v>0</v>
      </c>
      <c r="T55" s="12">
        <v>0</v>
      </c>
      <c r="U55" s="5">
        <v>69</v>
      </c>
      <c r="V55" s="5">
        <v>165</v>
      </c>
      <c r="W55" s="12">
        <v>1</v>
      </c>
      <c r="X55" s="13">
        <v>1</v>
      </c>
      <c r="Y55" s="5">
        <v>3</v>
      </c>
      <c r="Z55" s="5">
        <v>140</v>
      </c>
      <c r="AA55" s="5">
        <v>0</v>
      </c>
      <c r="AB55" s="19">
        <v>200</v>
      </c>
      <c r="AC55" s="5">
        <v>38.8</v>
      </c>
      <c r="AD55" s="5">
        <v>35.8</v>
      </c>
      <c r="AE55" s="20" t="s">
        <v>32</v>
      </c>
      <c r="AF55" s="12" t="s">
        <v>39</v>
      </c>
    </row>
    <row r="56" spans="1:32">
      <c r="A56" s="1">
        <v>1</v>
      </c>
      <c r="B56" s="5">
        <v>1</v>
      </c>
      <c r="C56" s="5">
        <v>57.6</v>
      </c>
      <c r="D56" s="5">
        <v>53.1</v>
      </c>
      <c r="E56" s="5">
        <v>28.2</v>
      </c>
      <c r="F56" s="5">
        <v>23.8</v>
      </c>
      <c r="G56" s="5">
        <v>24.3</v>
      </c>
      <c r="H56" s="5">
        <v>23.5</v>
      </c>
      <c r="I56" s="1">
        <f t="shared" si="0"/>
        <v>4.5</v>
      </c>
      <c r="J56" s="1">
        <f t="shared" si="1"/>
        <v>0.800000000000001</v>
      </c>
      <c r="K56" s="10">
        <f t="shared" si="2"/>
        <v>4.4</v>
      </c>
      <c r="L56" s="10">
        <f t="shared" si="3"/>
        <v>3.29218106995885</v>
      </c>
      <c r="M56" s="10">
        <f t="shared" si="4"/>
        <v>7.8125</v>
      </c>
      <c r="N56" s="10">
        <f t="shared" si="5"/>
        <v>15.6028368794326</v>
      </c>
      <c r="O56" s="10">
        <f t="shared" si="6"/>
        <v>36.3636363636364</v>
      </c>
      <c r="P56" s="10">
        <v>0.77</v>
      </c>
      <c r="Q56" s="10">
        <v>0.49</v>
      </c>
      <c r="R56" s="10">
        <f t="shared" si="7"/>
        <v>0.28</v>
      </c>
      <c r="S56" s="12">
        <v>1</v>
      </c>
      <c r="T56" s="12">
        <v>4</v>
      </c>
      <c r="U56" s="5">
        <v>69</v>
      </c>
      <c r="V56" s="5">
        <v>160</v>
      </c>
      <c r="W56" s="12">
        <v>1</v>
      </c>
      <c r="X56" s="13">
        <v>0</v>
      </c>
      <c r="Y56" s="5">
        <v>3</v>
      </c>
      <c r="Z56" s="5">
        <v>185</v>
      </c>
      <c r="AA56" s="5">
        <v>0</v>
      </c>
      <c r="AB56" s="19">
        <v>100</v>
      </c>
      <c r="AC56" s="5">
        <v>40.7</v>
      </c>
      <c r="AD56" s="5">
        <v>39</v>
      </c>
      <c r="AE56" s="20" t="s">
        <v>37</v>
      </c>
      <c r="AF56" s="12" t="s">
        <v>47</v>
      </c>
    </row>
    <row r="57" spans="1:32">
      <c r="A57" s="1">
        <v>2</v>
      </c>
      <c r="B57" s="5">
        <v>1</v>
      </c>
      <c r="C57" s="5">
        <v>67.15</v>
      </c>
      <c r="D57" s="5">
        <v>61.5</v>
      </c>
      <c r="E57" s="5">
        <v>45.7</v>
      </c>
      <c r="F57" s="5">
        <v>40.5</v>
      </c>
      <c r="G57" s="5">
        <v>27.1</v>
      </c>
      <c r="H57" s="5">
        <v>23.5</v>
      </c>
      <c r="I57" s="1">
        <f t="shared" si="0"/>
        <v>5.65000000000001</v>
      </c>
      <c r="J57" s="1">
        <f t="shared" si="1"/>
        <v>3.6</v>
      </c>
      <c r="K57" s="10">
        <f t="shared" si="2"/>
        <v>5.2</v>
      </c>
      <c r="L57" s="10">
        <f t="shared" si="3"/>
        <v>13.2841328413284</v>
      </c>
      <c r="M57" s="10">
        <f t="shared" si="4"/>
        <v>8.41399851079673</v>
      </c>
      <c r="N57" s="10">
        <f t="shared" si="5"/>
        <v>11.3785557986871</v>
      </c>
      <c r="O57" s="10">
        <f t="shared" si="6"/>
        <v>36.4406779661017</v>
      </c>
      <c r="P57" s="10">
        <v>1.18</v>
      </c>
      <c r="Q57" s="10">
        <v>0.75</v>
      </c>
      <c r="R57" s="10">
        <f t="shared" si="7"/>
        <v>0.43</v>
      </c>
      <c r="S57" s="12">
        <v>1</v>
      </c>
      <c r="T57" s="12">
        <v>26</v>
      </c>
      <c r="U57" s="5">
        <v>52</v>
      </c>
      <c r="V57" s="5">
        <v>172</v>
      </c>
      <c r="W57" s="12">
        <v>1</v>
      </c>
      <c r="X57" s="13">
        <v>0</v>
      </c>
      <c r="Y57" s="5">
        <v>1</v>
      </c>
      <c r="Z57" s="5">
        <v>180</v>
      </c>
      <c r="AA57" s="5">
        <v>0</v>
      </c>
      <c r="AB57" s="19">
        <v>200</v>
      </c>
      <c r="AC57" s="5">
        <v>40.7</v>
      </c>
      <c r="AD57" s="5">
        <v>46.8</v>
      </c>
      <c r="AE57" s="20" t="s">
        <v>32</v>
      </c>
      <c r="AF57" s="12" t="s">
        <v>35</v>
      </c>
    </row>
    <row r="58" spans="1:32">
      <c r="A58" s="1">
        <v>2</v>
      </c>
      <c r="B58" s="1">
        <v>1</v>
      </c>
      <c r="C58" s="1">
        <v>75</v>
      </c>
      <c r="D58" s="1">
        <v>74</v>
      </c>
      <c r="E58" s="1">
        <v>28.5</v>
      </c>
      <c r="F58" s="1">
        <v>24.6</v>
      </c>
      <c r="G58" s="1">
        <v>28.2</v>
      </c>
      <c r="H58" s="1">
        <v>27.1</v>
      </c>
      <c r="I58" s="1">
        <f t="shared" si="0"/>
        <v>1</v>
      </c>
      <c r="J58" s="1">
        <f t="shared" si="1"/>
        <v>1.1</v>
      </c>
      <c r="K58" s="10">
        <f t="shared" si="2"/>
        <v>3.9</v>
      </c>
      <c r="L58" s="10">
        <f t="shared" si="3"/>
        <v>3.90070921985815</v>
      </c>
      <c r="M58" s="10">
        <f t="shared" si="4"/>
        <v>1.33333333333333</v>
      </c>
      <c r="N58" s="10">
        <f t="shared" si="5"/>
        <v>13.6842105263158</v>
      </c>
      <c r="O58" s="10">
        <f t="shared" si="6"/>
        <v>36.8932038834951</v>
      </c>
      <c r="P58" s="10">
        <v>1.03</v>
      </c>
      <c r="Q58" s="10">
        <v>0.65</v>
      </c>
      <c r="R58" s="10">
        <f t="shared" si="7"/>
        <v>0.38</v>
      </c>
      <c r="S58" s="1">
        <v>1</v>
      </c>
      <c r="T58" s="1">
        <v>24</v>
      </c>
      <c r="U58" s="1">
        <v>61</v>
      </c>
      <c r="V58" s="1">
        <v>170</v>
      </c>
      <c r="W58" s="12">
        <v>1</v>
      </c>
      <c r="X58" s="15">
        <v>1</v>
      </c>
      <c r="Y58" s="1">
        <v>1</v>
      </c>
      <c r="Z58" s="1">
        <v>240</v>
      </c>
      <c r="AA58" s="1">
        <v>1</v>
      </c>
      <c r="AB58" s="24">
        <v>150</v>
      </c>
      <c r="AC58" s="1">
        <v>38</v>
      </c>
      <c r="AD58" s="1">
        <v>41.4</v>
      </c>
      <c r="AE58" s="25" t="s">
        <v>34</v>
      </c>
      <c r="AF58" s="1" t="s">
        <v>39</v>
      </c>
    </row>
    <row r="59" spans="1:32">
      <c r="A59" s="1">
        <v>2</v>
      </c>
      <c r="B59" s="1">
        <v>1</v>
      </c>
      <c r="C59" s="1">
        <v>70</v>
      </c>
      <c r="D59" s="1">
        <v>65</v>
      </c>
      <c r="E59" s="1">
        <v>39</v>
      </c>
      <c r="F59" s="1">
        <v>33</v>
      </c>
      <c r="G59" s="1">
        <v>29.3</v>
      </c>
      <c r="H59" s="1">
        <v>27.3</v>
      </c>
      <c r="I59" s="1">
        <f t="shared" si="0"/>
        <v>5</v>
      </c>
      <c r="J59" s="1">
        <f t="shared" si="1"/>
        <v>2</v>
      </c>
      <c r="K59" s="10">
        <f t="shared" si="2"/>
        <v>6</v>
      </c>
      <c r="L59" s="10">
        <f t="shared" si="3"/>
        <v>6.8259385665529</v>
      </c>
      <c r="M59" s="10">
        <f t="shared" si="4"/>
        <v>7.14285714285714</v>
      </c>
      <c r="N59" s="10">
        <f t="shared" si="5"/>
        <v>15.3846153846154</v>
      </c>
      <c r="O59" s="10">
        <f t="shared" si="6"/>
        <v>36.9369369369369</v>
      </c>
      <c r="P59" s="10">
        <v>1.11</v>
      </c>
      <c r="Q59" s="10">
        <v>0.7</v>
      </c>
      <c r="R59" s="10">
        <f t="shared" si="7"/>
        <v>0.41</v>
      </c>
      <c r="S59" s="1">
        <v>0</v>
      </c>
      <c r="T59" s="1">
        <v>0</v>
      </c>
      <c r="U59" s="1">
        <v>60</v>
      </c>
      <c r="V59" s="1">
        <v>172</v>
      </c>
      <c r="W59" s="12">
        <v>1</v>
      </c>
      <c r="X59" s="15">
        <v>0</v>
      </c>
      <c r="Y59" s="1">
        <v>2</v>
      </c>
      <c r="Z59" s="1">
        <v>160</v>
      </c>
      <c r="AA59" s="1">
        <v>0</v>
      </c>
      <c r="AB59" s="24">
        <v>200</v>
      </c>
      <c r="AC59" s="1">
        <v>40.2</v>
      </c>
      <c r="AD59" s="1">
        <v>38.9</v>
      </c>
      <c r="AE59" s="25" t="s">
        <v>37</v>
      </c>
      <c r="AF59" s="6" t="s">
        <v>39</v>
      </c>
    </row>
    <row r="60" spans="1:32">
      <c r="A60" s="1">
        <v>2</v>
      </c>
      <c r="B60" s="1">
        <v>1</v>
      </c>
      <c r="C60" s="1">
        <v>68</v>
      </c>
      <c r="D60" s="1">
        <v>62</v>
      </c>
      <c r="E60" s="1">
        <v>24</v>
      </c>
      <c r="F60" s="1">
        <v>20.2</v>
      </c>
      <c r="G60" s="1">
        <v>29</v>
      </c>
      <c r="H60" s="1">
        <v>27.2</v>
      </c>
      <c r="I60" s="1">
        <f t="shared" si="0"/>
        <v>6</v>
      </c>
      <c r="J60" s="1">
        <f t="shared" si="1"/>
        <v>1.8</v>
      </c>
      <c r="K60" s="10">
        <f t="shared" si="2"/>
        <v>3.8</v>
      </c>
      <c r="L60" s="10">
        <f t="shared" si="3"/>
        <v>6.20689655172414</v>
      </c>
      <c r="M60" s="10">
        <f t="shared" si="4"/>
        <v>8.82352941176471</v>
      </c>
      <c r="N60" s="10">
        <f t="shared" si="5"/>
        <v>15.8333333333333</v>
      </c>
      <c r="O60" s="10">
        <f t="shared" si="6"/>
        <v>37.5</v>
      </c>
      <c r="P60" s="10">
        <v>1.2</v>
      </c>
      <c r="Q60" s="10">
        <v>0.75</v>
      </c>
      <c r="R60" s="10">
        <f t="shared" si="7"/>
        <v>0.45</v>
      </c>
      <c r="S60" s="1">
        <v>0</v>
      </c>
      <c r="T60" s="1">
        <v>0</v>
      </c>
      <c r="U60" s="1">
        <v>76</v>
      </c>
      <c r="V60" s="1">
        <v>168</v>
      </c>
      <c r="W60" s="1">
        <v>1</v>
      </c>
      <c r="X60" s="16">
        <v>0</v>
      </c>
      <c r="Y60" s="1">
        <v>2</v>
      </c>
      <c r="Z60" s="1">
        <v>150</v>
      </c>
      <c r="AA60" s="1">
        <v>0</v>
      </c>
      <c r="AB60" s="24">
        <v>180</v>
      </c>
      <c r="AC60" s="1">
        <v>41.4</v>
      </c>
      <c r="AD60" s="1">
        <v>39.9</v>
      </c>
      <c r="AE60" s="25" t="s">
        <v>32</v>
      </c>
      <c r="AF60" s="1" t="s">
        <v>39</v>
      </c>
    </row>
    <row r="61" spans="1:32">
      <c r="A61" s="1">
        <v>2</v>
      </c>
      <c r="B61" s="5">
        <v>1</v>
      </c>
      <c r="C61" s="5">
        <v>41</v>
      </c>
      <c r="D61" s="5">
        <v>39.1</v>
      </c>
      <c r="E61" s="5">
        <v>28.7</v>
      </c>
      <c r="F61" s="5">
        <v>21.5</v>
      </c>
      <c r="G61" s="5">
        <v>14</v>
      </c>
      <c r="H61" s="5">
        <v>12.8</v>
      </c>
      <c r="I61" s="1">
        <f t="shared" si="0"/>
        <v>1.9</v>
      </c>
      <c r="J61" s="1">
        <f t="shared" si="1"/>
        <v>1.2</v>
      </c>
      <c r="K61" s="10">
        <f t="shared" si="2"/>
        <v>7.2</v>
      </c>
      <c r="L61" s="10">
        <f t="shared" si="3"/>
        <v>8.57142857142857</v>
      </c>
      <c r="M61" s="10">
        <f t="shared" si="4"/>
        <v>4.63414634146341</v>
      </c>
      <c r="N61" s="10">
        <f t="shared" si="5"/>
        <v>25.0871080139373</v>
      </c>
      <c r="O61" s="10">
        <f t="shared" si="6"/>
        <v>38.2608695652174</v>
      </c>
      <c r="P61" s="10">
        <v>1.15</v>
      </c>
      <c r="Q61" s="10">
        <v>0.71</v>
      </c>
      <c r="R61" s="10">
        <f t="shared" si="7"/>
        <v>0.44</v>
      </c>
      <c r="S61" s="12">
        <v>0</v>
      </c>
      <c r="T61" s="12">
        <v>0</v>
      </c>
      <c r="U61" s="5">
        <v>75</v>
      </c>
      <c r="V61" s="5">
        <v>155</v>
      </c>
      <c r="W61" s="12">
        <v>1</v>
      </c>
      <c r="X61" s="13">
        <v>0</v>
      </c>
      <c r="Y61" s="5">
        <v>3</v>
      </c>
      <c r="Z61" s="5">
        <v>205</v>
      </c>
      <c r="AA61" s="5">
        <v>1</v>
      </c>
      <c r="AB61" s="19">
        <v>200</v>
      </c>
      <c r="AC61" s="5">
        <v>40.5</v>
      </c>
      <c r="AD61" s="5">
        <v>41.7</v>
      </c>
      <c r="AE61" s="20" t="s">
        <v>38</v>
      </c>
      <c r="AF61" s="12" t="s">
        <v>39</v>
      </c>
    </row>
    <row r="62" spans="1:32">
      <c r="A62" s="1">
        <v>1</v>
      </c>
      <c r="B62" s="5">
        <v>2</v>
      </c>
      <c r="C62" s="5">
        <v>60.2</v>
      </c>
      <c r="D62" s="5">
        <v>58</v>
      </c>
      <c r="E62" s="5">
        <v>21.8</v>
      </c>
      <c r="F62" s="5">
        <v>18.2</v>
      </c>
      <c r="G62" s="5">
        <v>20.9</v>
      </c>
      <c r="H62" s="5">
        <v>21.8</v>
      </c>
      <c r="I62" s="1">
        <f t="shared" si="0"/>
        <v>2.2</v>
      </c>
      <c r="J62" s="1">
        <f t="shared" si="1"/>
        <v>-0.900000000000002</v>
      </c>
      <c r="K62" s="10">
        <f t="shared" si="2"/>
        <v>3.6</v>
      </c>
      <c r="L62" s="10">
        <f t="shared" si="3"/>
        <v>-4.30622009569379</v>
      </c>
      <c r="M62" s="10">
        <f t="shared" si="4"/>
        <v>3.65448504983389</v>
      </c>
      <c r="N62" s="10">
        <f t="shared" si="5"/>
        <v>16.5137614678899</v>
      </c>
      <c r="O62" s="10">
        <f t="shared" si="6"/>
        <v>40</v>
      </c>
      <c r="P62" s="10">
        <v>0.95</v>
      </c>
      <c r="Q62" s="10">
        <v>0.57</v>
      </c>
      <c r="R62" s="10">
        <f t="shared" si="7"/>
        <v>0.38</v>
      </c>
      <c r="S62" s="12">
        <v>1</v>
      </c>
      <c r="T62" s="12">
        <v>24</v>
      </c>
      <c r="U62" s="5">
        <v>58</v>
      </c>
      <c r="V62" s="5">
        <v>160</v>
      </c>
      <c r="W62" s="12">
        <v>2</v>
      </c>
      <c r="X62" s="13">
        <v>0</v>
      </c>
      <c r="Y62" s="5">
        <v>1</v>
      </c>
      <c r="Z62" s="5">
        <v>155</v>
      </c>
      <c r="AA62" s="5">
        <v>0</v>
      </c>
      <c r="AB62" s="19">
        <v>110</v>
      </c>
      <c r="AC62" s="5">
        <v>43.3</v>
      </c>
      <c r="AD62" s="5">
        <v>39</v>
      </c>
      <c r="AE62" s="20" t="s">
        <v>38</v>
      </c>
      <c r="AF62" s="12" t="s">
        <v>35</v>
      </c>
    </row>
    <row r="63" spans="1:32">
      <c r="A63" s="1">
        <v>2</v>
      </c>
      <c r="B63" s="5">
        <v>1</v>
      </c>
      <c r="C63" s="5">
        <v>49</v>
      </c>
      <c r="D63" s="5">
        <v>46.2</v>
      </c>
      <c r="E63" s="5">
        <v>29.1</v>
      </c>
      <c r="F63" s="5">
        <v>22.5</v>
      </c>
      <c r="G63" s="5">
        <v>22.8</v>
      </c>
      <c r="H63" s="5">
        <v>21.6</v>
      </c>
      <c r="I63" s="1">
        <f t="shared" si="0"/>
        <v>2.8</v>
      </c>
      <c r="J63" s="1">
        <f t="shared" si="1"/>
        <v>1.2</v>
      </c>
      <c r="K63" s="10">
        <f t="shared" si="2"/>
        <v>6.6</v>
      </c>
      <c r="L63" s="10">
        <f t="shared" si="3"/>
        <v>5.26315789473684</v>
      </c>
      <c r="M63" s="10">
        <f t="shared" si="4"/>
        <v>5.71428571428571</v>
      </c>
      <c r="N63" s="10">
        <f t="shared" si="5"/>
        <v>22.680412371134</v>
      </c>
      <c r="O63" s="10">
        <f t="shared" si="6"/>
        <v>40</v>
      </c>
      <c r="P63" s="10">
        <v>1.2</v>
      </c>
      <c r="Q63" s="10">
        <v>0.72</v>
      </c>
      <c r="R63" s="10">
        <f t="shared" si="7"/>
        <v>0.48</v>
      </c>
      <c r="S63" s="12">
        <v>0</v>
      </c>
      <c r="T63" s="12">
        <v>0</v>
      </c>
      <c r="U63" s="5">
        <v>77</v>
      </c>
      <c r="V63" s="5">
        <v>165</v>
      </c>
      <c r="W63" s="12">
        <v>1</v>
      </c>
      <c r="X63" s="13">
        <v>0</v>
      </c>
      <c r="Y63" s="5">
        <v>2</v>
      </c>
      <c r="Z63" s="5">
        <v>190</v>
      </c>
      <c r="AA63" s="5">
        <v>0</v>
      </c>
      <c r="AB63" s="19">
        <v>150</v>
      </c>
      <c r="AC63" s="5">
        <v>41.7</v>
      </c>
      <c r="AD63" s="5">
        <v>38.8</v>
      </c>
      <c r="AE63" s="20" t="s">
        <v>43</v>
      </c>
      <c r="AF63" s="12" t="s">
        <v>39</v>
      </c>
    </row>
    <row r="64" spans="1:32">
      <c r="A64" s="1">
        <v>2</v>
      </c>
      <c r="B64" s="5">
        <v>1</v>
      </c>
      <c r="C64" s="5">
        <v>65</v>
      </c>
      <c r="D64" s="5">
        <v>60</v>
      </c>
      <c r="E64" s="5">
        <v>20.1</v>
      </c>
      <c r="F64" s="5">
        <v>17</v>
      </c>
      <c r="G64" s="5">
        <v>26.4</v>
      </c>
      <c r="H64" s="5">
        <v>24.2</v>
      </c>
      <c r="I64" s="1">
        <f t="shared" si="0"/>
        <v>5</v>
      </c>
      <c r="J64" s="1">
        <f t="shared" si="1"/>
        <v>2.2</v>
      </c>
      <c r="K64" s="10">
        <f t="shared" si="2"/>
        <v>3.1</v>
      </c>
      <c r="L64" s="10">
        <f t="shared" si="3"/>
        <v>8.33333333333333</v>
      </c>
      <c r="M64" s="10">
        <f t="shared" si="4"/>
        <v>7.69230769230769</v>
      </c>
      <c r="N64" s="10">
        <f t="shared" si="5"/>
        <v>15.4228855721393</v>
      </c>
      <c r="O64" s="10">
        <f t="shared" si="6"/>
        <v>40.2173913043478</v>
      </c>
      <c r="P64" s="10">
        <v>0.92</v>
      </c>
      <c r="Q64" s="10">
        <v>0.55</v>
      </c>
      <c r="R64" s="10">
        <f t="shared" si="7"/>
        <v>0.37</v>
      </c>
      <c r="S64" s="12">
        <v>1</v>
      </c>
      <c r="T64" s="12">
        <v>26</v>
      </c>
      <c r="U64" s="5">
        <v>73</v>
      </c>
      <c r="V64" s="5">
        <v>160</v>
      </c>
      <c r="W64" s="12">
        <v>1</v>
      </c>
      <c r="X64" s="13">
        <v>1</v>
      </c>
      <c r="Y64" s="5">
        <v>3</v>
      </c>
      <c r="Z64" s="5">
        <v>220</v>
      </c>
      <c r="AA64" s="5">
        <v>0</v>
      </c>
      <c r="AB64" s="19">
        <v>240</v>
      </c>
      <c r="AC64" s="5">
        <v>44.4</v>
      </c>
      <c r="AD64" s="5">
        <v>33.2</v>
      </c>
      <c r="AE64" s="20" t="s">
        <v>37</v>
      </c>
      <c r="AF64" s="12" t="s">
        <v>45</v>
      </c>
    </row>
    <row r="65" spans="1:32">
      <c r="A65" s="1">
        <v>1</v>
      </c>
      <c r="B65" s="5">
        <v>2</v>
      </c>
      <c r="C65" s="5">
        <v>59</v>
      </c>
      <c r="D65" s="5">
        <v>56.6</v>
      </c>
      <c r="E65" s="5">
        <v>18.1</v>
      </c>
      <c r="F65" s="5">
        <v>14.5</v>
      </c>
      <c r="G65" s="5">
        <v>21.6</v>
      </c>
      <c r="H65" s="5">
        <v>20.1</v>
      </c>
      <c r="I65" s="1">
        <f t="shared" si="0"/>
        <v>2.4</v>
      </c>
      <c r="J65" s="1">
        <f t="shared" si="1"/>
        <v>1.5</v>
      </c>
      <c r="K65" s="10">
        <f t="shared" si="2"/>
        <v>3.6</v>
      </c>
      <c r="L65" s="10">
        <f t="shared" si="3"/>
        <v>6.94444444444444</v>
      </c>
      <c r="M65" s="10">
        <f t="shared" si="4"/>
        <v>4.06779661016949</v>
      </c>
      <c r="N65" s="10">
        <f t="shared" si="5"/>
        <v>19.8895027624309</v>
      </c>
      <c r="O65" s="10">
        <f t="shared" si="6"/>
        <v>45.2631578947368</v>
      </c>
      <c r="P65" s="10">
        <v>0.95</v>
      </c>
      <c r="Q65" s="10">
        <v>0.52</v>
      </c>
      <c r="R65" s="10">
        <f t="shared" si="7"/>
        <v>0.43</v>
      </c>
      <c r="S65" s="12">
        <v>0</v>
      </c>
      <c r="T65" s="12">
        <v>0</v>
      </c>
      <c r="U65" s="5">
        <v>60</v>
      </c>
      <c r="V65" s="5">
        <v>160</v>
      </c>
      <c r="W65" s="12">
        <v>1</v>
      </c>
      <c r="X65" s="13">
        <v>1</v>
      </c>
      <c r="Y65" s="5">
        <v>1</v>
      </c>
      <c r="Z65" s="5">
        <v>140</v>
      </c>
      <c r="AA65" s="5">
        <v>1</v>
      </c>
      <c r="AB65" s="19">
        <v>210</v>
      </c>
      <c r="AC65" s="5">
        <v>44.5</v>
      </c>
      <c r="AD65" s="5">
        <v>38.9</v>
      </c>
      <c r="AE65" s="20" t="s">
        <v>38</v>
      </c>
      <c r="AF65" s="12" t="s">
        <v>35</v>
      </c>
    </row>
    <row r="66" spans="1:32">
      <c r="A66" s="1">
        <v>2</v>
      </c>
      <c r="B66" s="1">
        <v>2</v>
      </c>
      <c r="C66" s="1">
        <v>60</v>
      </c>
      <c r="D66" s="1">
        <v>55</v>
      </c>
      <c r="E66" s="1">
        <v>22</v>
      </c>
      <c r="F66" s="1">
        <v>18.8</v>
      </c>
      <c r="G66" s="1">
        <v>25.9</v>
      </c>
      <c r="H66" s="1">
        <v>23.8</v>
      </c>
      <c r="I66" s="1">
        <f t="shared" ref="I66:I77" si="8">C66-D66</f>
        <v>5</v>
      </c>
      <c r="J66" s="1">
        <f t="shared" ref="J66:J77" si="9">G66-H66</f>
        <v>2.1</v>
      </c>
      <c r="K66" s="10">
        <f t="shared" ref="K66:K77" si="10">E66-F66</f>
        <v>3.2</v>
      </c>
      <c r="L66" s="10">
        <f t="shared" ref="L66:L77" si="11">J66/G66*100</f>
        <v>8.1081081081081</v>
      </c>
      <c r="M66" s="10">
        <f t="shared" ref="M66:M77" si="12">I66/C66*100</f>
        <v>8.33333333333333</v>
      </c>
      <c r="N66" s="10">
        <f t="shared" ref="N66:N77" si="13">K66/E66*100</f>
        <v>14.5454545454545</v>
      </c>
      <c r="O66" s="10">
        <f t="shared" ref="O66:O77" si="14">R66/P66*100</f>
        <v>46.0176991150442</v>
      </c>
      <c r="P66" s="10">
        <v>1.13</v>
      </c>
      <c r="Q66" s="10">
        <v>0.61</v>
      </c>
      <c r="R66" s="10">
        <f t="shared" ref="R66:R77" si="15">P66-Q66</f>
        <v>0.52</v>
      </c>
      <c r="S66" s="1">
        <v>0</v>
      </c>
      <c r="T66" s="1">
        <v>0</v>
      </c>
      <c r="U66" s="1">
        <v>56</v>
      </c>
      <c r="V66" s="1">
        <v>160</v>
      </c>
      <c r="W66" s="12">
        <v>1</v>
      </c>
      <c r="X66" s="15">
        <v>0</v>
      </c>
      <c r="Y66" s="1">
        <v>2</v>
      </c>
      <c r="Z66" s="1">
        <v>160</v>
      </c>
      <c r="AA66" s="1">
        <v>1</v>
      </c>
      <c r="AB66" s="24">
        <v>160</v>
      </c>
      <c r="AC66" s="1">
        <v>36.8</v>
      </c>
      <c r="AD66" s="1">
        <v>36.8</v>
      </c>
      <c r="AE66" s="25" t="s">
        <v>43</v>
      </c>
      <c r="AF66" s="1" t="s">
        <v>39</v>
      </c>
    </row>
    <row r="67" spans="1:32">
      <c r="A67" s="1">
        <v>2</v>
      </c>
      <c r="B67" s="1">
        <v>1</v>
      </c>
      <c r="C67" s="1">
        <v>80</v>
      </c>
      <c r="D67" s="1">
        <v>75</v>
      </c>
      <c r="E67" s="1">
        <v>37</v>
      </c>
      <c r="F67" s="1">
        <v>26.8</v>
      </c>
      <c r="G67" s="1">
        <v>30.4</v>
      </c>
      <c r="H67" s="1">
        <v>29</v>
      </c>
      <c r="I67" s="1">
        <f t="shared" si="8"/>
        <v>5</v>
      </c>
      <c r="J67" s="1">
        <f t="shared" si="9"/>
        <v>1.4</v>
      </c>
      <c r="K67" s="10">
        <f t="shared" si="10"/>
        <v>10.2</v>
      </c>
      <c r="L67" s="10">
        <f t="shared" si="11"/>
        <v>4.60526315789473</v>
      </c>
      <c r="M67" s="10">
        <f t="shared" si="12"/>
        <v>6.25</v>
      </c>
      <c r="N67" s="10">
        <f t="shared" si="13"/>
        <v>27.5675675675676</v>
      </c>
      <c r="O67" s="10">
        <f t="shared" si="14"/>
        <v>46.6666666666667</v>
      </c>
      <c r="P67" s="10">
        <v>0.75</v>
      </c>
      <c r="Q67" s="10">
        <v>0.4</v>
      </c>
      <c r="R67" s="10">
        <f t="shared" si="15"/>
        <v>0.35</v>
      </c>
      <c r="S67" s="1">
        <v>0</v>
      </c>
      <c r="T67" s="1">
        <v>0</v>
      </c>
      <c r="U67" s="1">
        <v>54</v>
      </c>
      <c r="V67" s="1">
        <v>174</v>
      </c>
      <c r="W67" s="1">
        <v>1</v>
      </c>
      <c r="X67" s="16">
        <v>1</v>
      </c>
      <c r="Y67" s="1">
        <v>3</v>
      </c>
      <c r="Z67" s="1">
        <v>300</v>
      </c>
      <c r="AA67" s="1">
        <v>1</v>
      </c>
      <c r="AB67" s="24">
        <v>120</v>
      </c>
      <c r="AC67" s="1">
        <v>42.9</v>
      </c>
      <c r="AD67" s="1">
        <v>40</v>
      </c>
      <c r="AE67" s="25" t="s">
        <v>38</v>
      </c>
      <c r="AF67" s="1" t="s">
        <v>39</v>
      </c>
    </row>
    <row r="68" spans="1:32">
      <c r="A68" s="1">
        <v>1</v>
      </c>
      <c r="B68" s="5">
        <v>1</v>
      </c>
      <c r="C68" s="5">
        <v>56</v>
      </c>
      <c r="D68" s="5">
        <v>52.3</v>
      </c>
      <c r="E68" s="5">
        <v>24.1</v>
      </c>
      <c r="F68" s="5">
        <v>20.5</v>
      </c>
      <c r="G68" s="5">
        <v>23.5</v>
      </c>
      <c r="H68" s="5">
        <v>23.3</v>
      </c>
      <c r="I68" s="1">
        <f t="shared" si="8"/>
        <v>3.7</v>
      </c>
      <c r="J68" s="1">
        <f t="shared" si="9"/>
        <v>0.199999999999999</v>
      </c>
      <c r="K68" s="10">
        <f t="shared" si="10"/>
        <v>3.6</v>
      </c>
      <c r="L68" s="10">
        <f t="shared" si="11"/>
        <v>0.851063829787231</v>
      </c>
      <c r="M68" s="10">
        <f t="shared" si="12"/>
        <v>6.60714285714286</v>
      </c>
      <c r="N68" s="10">
        <f t="shared" si="13"/>
        <v>14.9377593360996</v>
      </c>
      <c r="O68" s="10">
        <f t="shared" si="14"/>
        <v>47.5</v>
      </c>
      <c r="P68" s="10">
        <v>0.8</v>
      </c>
      <c r="Q68" s="10">
        <v>0.42</v>
      </c>
      <c r="R68" s="10">
        <f t="shared" si="15"/>
        <v>0.38</v>
      </c>
      <c r="S68" s="12">
        <v>0</v>
      </c>
      <c r="T68" s="12">
        <v>0</v>
      </c>
      <c r="U68" s="5">
        <v>84</v>
      </c>
      <c r="V68" s="5">
        <v>165</v>
      </c>
      <c r="W68" s="12">
        <v>1</v>
      </c>
      <c r="X68" s="13">
        <v>0</v>
      </c>
      <c r="Y68" s="5">
        <v>2</v>
      </c>
      <c r="Z68" s="5">
        <v>210</v>
      </c>
      <c r="AA68" s="5">
        <v>0</v>
      </c>
      <c r="AB68" s="19">
        <v>100</v>
      </c>
      <c r="AC68" s="5">
        <v>32.4</v>
      </c>
      <c r="AD68" s="5">
        <v>32.2</v>
      </c>
      <c r="AE68" s="20" t="s">
        <v>32</v>
      </c>
      <c r="AF68" s="12" t="s">
        <v>35</v>
      </c>
    </row>
    <row r="69" spans="1:32">
      <c r="A69" s="1">
        <v>2</v>
      </c>
      <c r="B69" s="1">
        <v>2</v>
      </c>
      <c r="C69" s="1">
        <v>61</v>
      </c>
      <c r="D69" s="1">
        <v>56</v>
      </c>
      <c r="E69" s="1">
        <v>24.2</v>
      </c>
      <c r="F69" s="1">
        <v>20.1</v>
      </c>
      <c r="G69" s="1">
        <v>26.7</v>
      </c>
      <c r="H69" s="1">
        <v>26.3</v>
      </c>
      <c r="I69" s="1">
        <f t="shared" si="8"/>
        <v>5</v>
      </c>
      <c r="J69" s="1">
        <f t="shared" si="9"/>
        <v>0.399999999999999</v>
      </c>
      <c r="K69" s="10">
        <f t="shared" si="10"/>
        <v>4.1</v>
      </c>
      <c r="L69" s="10">
        <f t="shared" si="11"/>
        <v>1.49812734082396</v>
      </c>
      <c r="M69" s="10">
        <f t="shared" si="12"/>
        <v>8.19672131147541</v>
      </c>
      <c r="N69" s="10">
        <f t="shared" si="13"/>
        <v>16.9421487603306</v>
      </c>
      <c r="O69" s="10">
        <f t="shared" si="14"/>
        <v>50</v>
      </c>
      <c r="P69" s="10">
        <v>1.2</v>
      </c>
      <c r="Q69" s="10">
        <v>0.6</v>
      </c>
      <c r="R69" s="10">
        <f t="shared" si="15"/>
        <v>0.6</v>
      </c>
      <c r="S69" s="1">
        <v>0</v>
      </c>
      <c r="T69" s="1">
        <v>0</v>
      </c>
      <c r="U69" s="1">
        <v>70</v>
      </c>
      <c r="V69" s="1">
        <v>155</v>
      </c>
      <c r="W69" s="1">
        <v>1</v>
      </c>
      <c r="X69" s="16">
        <v>0</v>
      </c>
      <c r="Y69" s="1">
        <v>2</v>
      </c>
      <c r="Z69" s="1">
        <v>385</v>
      </c>
      <c r="AA69" s="1">
        <v>0</v>
      </c>
      <c r="AB69" s="24">
        <v>190</v>
      </c>
      <c r="AC69" s="1">
        <v>43.2</v>
      </c>
      <c r="AD69" s="1">
        <v>35.6</v>
      </c>
      <c r="AE69" s="25" t="s">
        <v>43</v>
      </c>
      <c r="AF69" s="1" t="s">
        <v>39</v>
      </c>
    </row>
    <row r="70" spans="1:32">
      <c r="A70" s="1">
        <v>2</v>
      </c>
      <c r="B70" s="5">
        <v>1</v>
      </c>
      <c r="C70" s="5">
        <v>45.4</v>
      </c>
      <c r="D70" s="5">
        <v>43.5</v>
      </c>
      <c r="E70" s="5">
        <v>24.5</v>
      </c>
      <c r="F70" s="5">
        <v>18.1</v>
      </c>
      <c r="G70" s="5">
        <v>17.9</v>
      </c>
      <c r="H70" s="5">
        <v>19</v>
      </c>
      <c r="I70" s="1">
        <f t="shared" si="8"/>
        <v>1.9</v>
      </c>
      <c r="J70" s="1">
        <f t="shared" si="9"/>
        <v>-1.1</v>
      </c>
      <c r="K70" s="10">
        <f t="shared" si="10"/>
        <v>6.4</v>
      </c>
      <c r="L70" s="10">
        <f t="shared" si="11"/>
        <v>-6.14525139664805</v>
      </c>
      <c r="M70" s="10">
        <f t="shared" si="12"/>
        <v>4.18502202643172</v>
      </c>
      <c r="N70" s="10">
        <f t="shared" si="13"/>
        <v>26.1224489795918</v>
      </c>
      <c r="O70" s="10">
        <f t="shared" si="14"/>
        <v>50.5494505494505</v>
      </c>
      <c r="P70" s="10">
        <v>0.91</v>
      </c>
      <c r="Q70" s="10">
        <v>0.45</v>
      </c>
      <c r="R70" s="10">
        <f t="shared" si="15"/>
        <v>0.46</v>
      </c>
      <c r="S70" s="12">
        <v>1</v>
      </c>
      <c r="T70" s="12">
        <v>64</v>
      </c>
      <c r="U70" s="5">
        <v>76</v>
      </c>
      <c r="V70" s="5">
        <v>151</v>
      </c>
      <c r="W70" s="12">
        <v>1</v>
      </c>
      <c r="X70" s="13">
        <v>0</v>
      </c>
      <c r="Y70" s="5">
        <v>4</v>
      </c>
      <c r="Z70" s="5">
        <v>220</v>
      </c>
      <c r="AA70" s="5">
        <v>0</v>
      </c>
      <c r="AB70" s="19">
        <v>190</v>
      </c>
      <c r="AC70" s="5">
        <v>35.4</v>
      </c>
      <c r="AD70" s="5">
        <v>35.4</v>
      </c>
      <c r="AE70" s="20" t="s">
        <v>34</v>
      </c>
      <c r="AF70" s="12" t="s">
        <v>35</v>
      </c>
    </row>
    <row r="71" spans="1:32">
      <c r="A71" s="1">
        <v>2</v>
      </c>
      <c r="B71" s="5">
        <v>1</v>
      </c>
      <c r="C71" s="5">
        <v>83</v>
      </c>
      <c r="D71" s="5">
        <v>80</v>
      </c>
      <c r="E71" s="5">
        <v>32.9</v>
      </c>
      <c r="F71" s="5">
        <v>26.1</v>
      </c>
      <c r="G71" s="5">
        <v>28.3</v>
      </c>
      <c r="H71" s="5">
        <v>26.8</v>
      </c>
      <c r="I71" s="1">
        <f t="shared" si="8"/>
        <v>3</v>
      </c>
      <c r="J71" s="1">
        <f t="shared" si="9"/>
        <v>1.5</v>
      </c>
      <c r="K71" s="10">
        <f t="shared" si="10"/>
        <v>6.8</v>
      </c>
      <c r="L71" s="10">
        <f t="shared" si="11"/>
        <v>5.30035335689046</v>
      </c>
      <c r="M71" s="10">
        <f t="shared" si="12"/>
        <v>3.6144578313253</v>
      </c>
      <c r="N71" s="10">
        <f t="shared" si="13"/>
        <v>20.6686930091185</v>
      </c>
      <c r="O71" s="10">
        <f t="shared" si="14"/>
        <v>50.8474576271186</v>
      </c>
      <c r="P71" s="10">
        <v>1.18</v>
      </c>
      <c r="Q71" s="10">
        <v>0.58</v>
      </c>
      <c r="R71" s="10">
        <f t="shared" si="15"/>
        <v>0.6</v>
      </c>
      <c r="S71" s="12">
        <v>1</v>
      </c>
      <c r="T71" s="12">
        <v>72</v>
      </c>
      <c r="U71" s="5">
        <v>54</v>
      </c>
      <c r="V71" s="5">
        <v>171</v>
      </c>
      <c r="W71" s="12">
        <v>1</v>
      </c>
      <c r="X71" s="13">
        <v>0</v>
      </c>
      <c r="Y71" s="5">
        <v>1</v>
      </c>
      <c r="Z71" s="5">
        <v>205</v>
      </c>
      <c r="AA71" s="5">
        <v>0</v>
      </c>
      <c r="AB71" s="19">
        <v>160</v>
      </c>
      <c r="AC71" s="5">
        <v>36.9</v>
      </c>
      <c r="AD71" s="5">
        <v>40.4</v>
      </c>
      <c r="AE71" s="20" t="s">
        <v>38</v>
      </c>
      <c r="AF71" s="12" t="s">
        <v>35</v>
      </c>
    </row>
    <row r="72" spans="1:32">
      <c r="A72" s="1">
        <v>1</v>
      </c>
      <c r="B72" s="5">
        <v>2</v>
      </c>
      <c r="C72" s="5">
        <v>47</v>
      </c>
      <c r="D72" s="5">
        <v>45.2</v>
      </c>
      <c r="E72" s="5">
        <v>21.8</v>
      </c>
      <c r="F72" s="5">
        <v>17.5</v>
      </c>
      <c r="G72" s="5">
        <v>18.3</v>
      </c>
      <c r="H72" s="5">
        <v>18.4</v>
      </c>
      <c r="I72" s="1">
        <f t="shared" si="8"/>
        <v>1.8</v>
      </c>
      <c r="J72" s="1">
        <f t="shared" si="9"/>
        <v>-0.0999999999999979</v>
      </c>
      <c r="K72" s="10">
        <f t="shared" si="10"/>
        <v>4.3</v>
      </c>
      <c r="L72" s="10">
        <f t="shared" si="11"/>
        <v>-0.546448087431682</v>
      </c>
      <c r="M72" s="10">
        <f t="shared" si="12"/>
        <v>3.82978723404255</v>
      </c>
      <c r="N72" s="10">
        <f t="shared" si="13"/>
        <v>19.7247706422018</v>
      </c>
      <c r="O72" s="10">
        <f t="shared" si="14"/>
        <v>53.1531531531532</v>
      </c>
      <c r="P72" s="10">
        <v>1.11</v>
      </c>
      <c r="Q72" s="10">
        <v>0.52</v>
      </c>
      <c r="R72" s="10">
        <f t="shared" si="15"/>
        <v>0.59</v>
      </c>
      <c r="S72" s="12">
        <v>0</v>
      </c>
      <c r="T72" s="12">
        <v>0</v>
      </c>
      <c r="U72" s="5">
        <v>65</v>
      </c>
      <c r="V72" s="5">
        <v>155</v>
      </c>
      <c r="W72" s="12">
        <v>1</v>
      </c>
      <c r="X72" s="13">
        <v>0</v>
      </c>
      <c r="Y72" s="5">
        <v>3</v>
      </c>
      <c r="Z72" s="5">
        <v>145</v>
      </c>
      <c r="AA72" s="5">
        <v>0</v>
      </c>
      <c r="AB72" s="19">
        <v>110</v>
      </c>
      <c r="AC72" s="5">
        <v>45.3</v>
      </c>
      <c r="AD72" s="5">
        <v>38</v>
      </c>
      <c r="AE72" s="20" t="s">
        <v>32</v>
      </c>
      <c r="AF72" s="12" t="s">
        <v>35</v>
      </c>
    </row>
    <row r="73" spans="1:32">
      <c r="A73" s="1">
        <v>1</v>
      </c>
      <c r="B73" s="5">
        <v>1</v>
      </c>
      <c r="C73" s="5">
        <v>75</v>
      </c>
      <c r="D73" s="5">
        <v>71.4</v>
      </c>
      <c r="E73" s="5">
        <v>28.1</v>
      </c>
      <c r="F73" s="5">
        <v>23.6</v>
      </c>
      <c r="G73" s="5">
        <v>31.3</v>
      </c>
      <c r="H73" s="5">
        <v>30.3</v>
      </c>
      <c r="I73" s="1">
        <f t="shared" si="8"/>
        <v>3.59999999999999</v>
      </c>
      <c r="J73" s="1">
        <f t="shared" si="9"/>
        <v>1</v>
      </c>
      <c r="K73" s="10">
        <f t="shared" si="10"/>
        <v>4.5</v>
      </c>
      <c r="L73" s="10">
        <f t="shared" si="11"/>
        <v>3.19488817891374</v>
      </c>
      <c r="M73" s="10">
        <f t="shared" si="12"/>
        <v>4.79999999999999</v>
      </c>
      <c r="N73" s="10">
        <f t="shared" si="13"/>
        <v>16.0142348754448</v>
      </c>
      <c r="O73" s="10">
        <f t="shared" si="14"/>
        <v>54.2857142857143</v>
      </c>
      <c r="P73" s="10">
        <v>1.05</v>
      </c>
      <c r="Q73" s="10">
        <v>0.48</v>
      </c>
      <c r="R73" s="10">
        <f t="shared" si="15"/>
        <v>0.57</v>
      </c>
      <c r="S73" s="12">
        <v>1</v>
      </c>
      <c r="T73" s="12">
        <v>12</v>
      </c>
      <c r="U73" s="5">
        <v>74</v>
      </c>
      <c r="V73" s="5">
        <v>168</v>
      </c>
      <c r="W73" s="12">
        <v>1</v>
      </c>
      <c r="X73" s="13">
        <v>0</v>
      </c>
      <c r="Y73" s="5">
        <v>2</v>
      </c>
      <c r="Z73" s="5">
        <v>190</v>
      </c>
      <c r="AA73" s="5">
        <v>1</v>
      </c>
      <c r="AB73" s="19">
        <v>285</v>
      </c>
      <c r="AC73" s="5">
        <v>43.5</v>
      </c>
      <c r="AD73" s="5">
        <v>43.8</v>
      </c>
      <c r="AE73" s="20" t="s">
        <v>32</v>
      </c>
      <c r="AF73" s="12" t="s">
        <v>35</v>
      </c>
    </row>
    <row r="74" spans="1:32">
      <c r="A74" s="1">
        <v>2</v>
      </c>
      <c r="B74" s="1">
        <v>1</v>
      </c>
      <c r="C74" s="1">
        <v>56</v>
      </c>
      <c r="D74" s="1">
        <v>52</v>
      </c>
      <c r="E74" s="1">
        <v>30</v>
      </c>
      <c r="F74" s="1">
        <v>22.8</v>
      </c>
      <c r="G74" s="1">
        <v>26.2</v>
      </c>
      <c r="H74" s="1">
        <v>22.1</v>
      </c>
      <c r="I74" s="1">
        <f t="shared" si="8"/>
        <v>4</v>
      </c>
      <c r="J74" s="1">
        <f t="shared" si="9"/>
        <v>4.1</v>
      </c>
      <c r="K74" s="10">
        <f t="shared" si="10"/>
        <v>7.2</v>
      </c>
      <c r="L74" s="10">
        <f t="shared" si="11"/>
        <v>15.6488549618321</v>
      </c>
      <c r="M74" s="10">
        <f t="shared" si="12"/>
        <v>7.14285714285714</v>
      </c>
      <c r="N74" s="10">
        <f t="shared" si="13"/>
        <v>24</v>
      </c>
      <c r="O74" s="10">
        <f t="shared" si="14"/>
        <v>56.5217391304348</v>
      </c>
      <c r="P74" s="10">
        <v>1.15</v>
      </c>
      <c r="Q74" s="10">
        <v>0.5</v>
      </c>
      <c r="R74" s="10">
        <f t="shared" si="15"/>
        <v>0.65</v>
      </c>
      <c r="S74" s="1">
        <v>0</v>
      </c>
      <c r="T74" s="1">
        <v>0</v>
      </c>
      <c r="U74" s="1">
        <v>61</v>
      </c>
      <c r="V74" s="1">
        <v>170</v>
      </c>
      <c r="W74" s="1">
        <v>2</v>
      </c>
      <c r="X74" s="16">
        <v>0</v>
      </c>
      <c r="Y74" s="1">
        <v>3</v>
      </c>
      <c r="Z74" s="1">
        <v>180</v>
      </c>
      <c r="AA74" s="1">
        <v>1</v>
      </c>
      <c r="AB74" s="24">
        <v>200</v>
      </c>
      <c r="AC74" s="1">
        <v>34.6</v>
      </c>
      <c r="AD74" s="1">
        <v>25.9</v>
      </c>
      <c r="AE74" s="25" t="s">
        <v>46</v>
      </c>
      <c r="AF74" s="1" t="s">
        <v>39</v>
      </c>
    </row>
    <row r="75" spans="1:32">
      <c r="A75" s="1">
        <v>2</v>
      </c>
      <c r="B75" s="1">
        <v>2</v>
      </c>
      <c r="C75" s="1">
        <v>46</v>
      </c>
      <c r="D75" s="1">
        <v>44</v>
      </c>
      <c r="E75" s="1">
        <v>22</v>
      </c>
      <c r="F75" s="1">
        <v>17.7</v>
      </c>
      <c r="G75" s="1">
        <v>17.8</v>
      </c>
      <c r="H75" s="1">
        <v>16.2</v>
      </c>
      <c r="I75" s="1">
        <f t="shared" si="8"/>
        <v>2</v>
      </c>
      <c r="J75" s="1">
        <f t="shared" si="9"/>
        <v>1.6</v>
      </c>
      <c r="K75" s="10">
        <f t="shared" si="10"/>
        <v>4.3</v>
      </c>
      <c r="L75" s="10">
        <f t="shared" si="11"/>
        <v>8.98876404494383</v>
      </c>
      <c r="M75" s="10">
        <f t="shared" si="12"/>
        <v>4.34782608695652</v>
      </c>
      <c r="N75" s="10">
        <f t="shared" si="13"/>
        <v>19.5454545454546</v>
      </c>
      <c r="O75" s="10">
        <f t="shared" si="14"/>
        <v>59.1836734693878</v>
      </c>
      <c r="P75" s="10">
        <v>0.98</v>
      </c>
      <c r="Q75" s="10">
        <v>0.4</v>
      </c>
      <c r="R75" s="10">
        <f t="shared" si="15"/>
        <v>0.58</v>
      </c>
      <c r="S75" s="1">
        <v>1</v>
      </c>
      <c r="T75" s="1">
        <v>24</v>
      </c>
      <c r="U75" s="1">
        <v>82</v>
      </c>
      <c r="V75" s="1">
        <v>150</v>
      </c>
      <c r="W75" s="1">
        <v>1</v>
      </c>
      <c r="X75" s="16">
        <v>0</v>
      </c>
      <c r="Y75" s="1">
        <v>2</v>
      </c>
      <c r="Z75" s="1">
        <v>315</v>
      </c>
      <c r="AA75" s="1">
        <v>0</v>
      </c>
      <c r="AB75" s="24">
        <v>110</v>
      </c>
      <c r="AC75" s="1">
        <v>39.7</v>
      </c>
      <c r="AD75" s="1">
        <v>36.9</v>
      </c>
      <c r="AE75" s="25" t="s">
        <v>37</v>
      </c>
      <c r="AF75" s="1" t="s">
        <v>39</v>
      </c>
    </row>
    <row r="76" spans="1:32">
      <c r="A76" s="1">
        <v>1</v>
      </c>
      <c r="B76" s="6">
        <v>1</v>
      </c>
      <c r="C76" s="6">
        <v>70</v>
      </c>
      <c r="D76" s="6">
        <v>66</v>
      </c>
      <c r="E76" s="6">
        <v>38.5</v>
      </c>
      <c r="F76" s="6">
        <v>35.1</v>
      </c>
      <c r="G76" s="6">
        <v>28.2</v>
      </c>
      <c r="H76" s="6">
        <v>28.3</v>
      </c>
      <c r="I76" s="1">
        <f t="shared" si="8"/>
        <v>4</v>
      </c>
      <c r="J76" s="1">
        <f t="shared" si="9"/>
        <v>-0.100000000000001</v>
      </c>
      <c r="K76" s="10">
        <f t="shared" si="10"/>
        <v>3.4</v>
      </c>
      <c r="L76" s="10">
        <f t="shared" si="11"/>
        <v>-0.354609929078019</v>
      </c>
      <c r="M76" s="10">
        <f t="shared" si="12"/>
        <v>5.71428571428571</v>
      </c>
      <c r="N76" s="10">
        <f t="shared" si="13"/>
        <v>8.83116883116883</v>
      </c>
      <c r="O76" s="10">
        <f t="shared" si="14"/>
        <v>65.1162790697674</v>
      </c>
      <c r="P76" s="10">
        <v>0.86</v>
      </c>
      <c r="Q76" s="10">
        <v>0.3</v>
      </c>
      <c r="R76" s="10">
        <f t="shared" si="15"/>
        <v>0.56</v>
      </c>
      <c r="S76" s="6">
        <v>0</v>
      </c>
      <c r="T76" s="6">
        <v>0</v>
      </c>
      <c r="U76" s="6">
        <v>50</v>
      </c>
      <c r="V76" s="6">
        <v>160</v>
      </c>
      <c r="W76" s="6">
        <v>1</v>
      </c>
      <c r="X76" s="14">
        <v>0</v>
      </c>
      <c r="Y76" s="6">
        <v>3</v>
      </c>
      <c r="Z76" s="6">
        <v>145</v>
      </c>
      <c r="AA76" s="6">
        <v>0</v>
      </c>
      <c r="AB76" s="21">
        <v>180</v>
      </c>
      <c r="AC76" s="6">
        <v>40.3</v>
      </c>
      <c r="AD76" s="6">
        <v>39.3</v>
      </c>
      <c r="AE76" s="22" t="s">
        <v>37</v>
      </c>
      <c r="AF76" s="6" t="s">
        <v>39</v>
      </c>
    </row>
    <row r="77" spans="1:32">
      <c r="A77" s="1">
        <v>2</v>
      </c>
      <c r="B77" s="1">
        <v>1</v>
      </c>
      <c r="C77" s="1">
        <v>50</v>
      </c>
      <c r="D77" s="1">
        <v>48</v>
      </c>
      <c r="E77" s="1">
        <v>28.3</v>
      </c>
      <c r="F77" s="1">
        <v>24.3</v>
      </c>
      <c r="G77" s="1">
        <v>23</v>
      </c>
      <c r="H77" s="1">
        <v>21.1</v>
      </c>
      <c r="I77" s="1">
        <f t="shared" si="8"/>
        <v>2</v>
      </c>
      <c r="J77" s="1">
        <f t="shared" si="9"/>
        <v>1.9</v>
      </c>
      <c r="K77" s="10">
        <f t="shared" si="10"/>
        <v>4</v>
      </c>
      <c r="L77" s="10">
        <f t="shared" si="11"/>
        <v>8.26086956521739</v>
      </c>
      <c r="M77" s="10">
        <f t="shared" si="12"/>
        <v>4</v>
      </c>
      <c r="N77" s="10">
        <f t="shared" si="13"/>
        <v>14.1342756183746</v>
      </c>
      <c r="O77" s="10">
        <f t="shared" si="14"/>
        <v>68.3333333333333</v>
      </c>
      <c r="P77" s="10">
        <v>1.2</v>
      </c>
      <c r="Q77" s="10">
        <v>0.38</v>
      </c>
      <c r="R77" s="10">
        <f t="shared" si="15"/>
        <v>0.82</v>
      </c>
      <c r="S77" s="1">
        <v>1</v>
      </c>
      <c r="T77" s="1">
        <v>36</v>
      </c>
      <c r="U77" s="1">
        <v>75</v>
      </c>
      <c r="V77" s="1">
        <v>160</v>
      </c>
      <c r="W77" s="1">
        <v>1</v>
      </c>
      <c r="X77" s="16">
        <v>0</v>
      </c>
      <c r="Y77" s="1">
        <v>3</v>
      </c>
      <c r="Z77" s="1">
        <v>160</v>
      </c>
      <c r="AA77" s="1">
        <v>0</v>
      </c>
      <c r="AB77" s="24">
        <v>210</v>
      </c>
      <c r="AC77" s="1">
        <v>33.4</v>
      </c>
      <c r="AD77" s="1">
        <v>34.1</v>
      </c>
      <c r="AE77" s="25" t="s">
        <v>38</v>
      </c>
      <c r="AF77" s="1" t="s">
        <v>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曾星</dc:creator>
  <cp:lastModifiedBy>慧慧</cp:lastModifiedBy>
  <dcterms:created xsi:type="dcterms:W3CDTF">2025-02-19T01:41:02Z</dcterms:created>
  <dcterms:modified xsi:type="dcterms:W3CDTF">2025-02-19T01:41:37Z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E16890F0CDCD4DCCA4F83DD02A9522D6_11</vt:lpwstr>
  </property>
  <property fmtid="{D5CDD505-2E9C-101B-9397-08002B2CF9AE}" pid="3" name="KSOProductBuildVer">
    <vt:lpwstr>2052-12.1.0.19770</vt:lpwstr>
  </property>
</Properties>
</file>