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_FilterDatabase" localSheetId="0" hidden="1">Sheet1!$R$1:$R$71</definedName>
  </definedNames>
  <calcPr calcId="144525"/>
</workbook>
</file>

<file path=xl/sharedStrings.xml><?xml version="1.0" encoding="utf-8"?>
<sst xmlns="http://schemas.openxmlformats.org/spreadsheetml/2006/main" count="351" uniqueCount="131">
  <si>
    <t xml:space="preserve">name </t>
  </si>
  <si>
    <t>age(y)</t>
  </si>
  <si>
    <t>weight(kg)</t>
  </si>
  <si>
    <t>hight(m)</t>
  </si>
  <si>
    <t>BMI</t>
  </si>
  <si>
    <t>ASA classification</t>
  </si>
  <si>
    <t>smoking</t>
  </si>
  <si>
    <t>alcohol</t>
  </si>
  <si>
    <t>type of surgery</t>
  </si>
  <si>
    <t>type of anesthesia</t>
  </si>
  <si>
    <t>duration of surgery(min)</t>
  </si>
  <si>
    <t>duration of anesthesia(min)</t>
  </si>
  <si>
    <t>Consumption of propofol(mg)</t>
  </si>
  <si>
    <t>Consumption of remifentanil(ug)</t>
  </si>
  <si>
    <t>recovery time(min)</t>
  </si>
  <si>
    <t>extubation time(min)</t>
  </si>
  <si>
    <t>education level(Illiteracy 0, Elementary 1,High school and above 2)</t>
  </si>
  <si>
    <t>occupation(Employed 1,Housewife 2, Retired 3)</t>
  </si>
  <si>
    <t>hytertension(yes 1,no 0)</t>
  </si>
  <si>
    <t>DM(yes 1,no 0)</t>
  </si>
  <si>
    <t>ischemic heart disease(yes 1,no 0)</t>
  </si>
  <si>
    <t>anxiety or depression (yes 1,no 0)</t>
  </si>
  <si>
    <t>history of surgery (yes 1,no 0)</t>
  </si>
  <si>
    <t>history of chronic pain (yes 1,no 0)</t>
  </si>
  <si>
    <t>history of analgesics intake (yes 1,no 0)</t>
  </si>
  <si>
    <t>Number of abdominal foramen</t>
  </si>
  <si>
    <t>Pneumoperitoneum pressure(mmHg)</t>
  </si>
  <si>
    <t>duration of pneumoperitoneum(min)</t>
  </si>
  <si>
    <t>drainage</t>
  </si>
  <si>
    <t>loss of blood(ml)</t>
  </si>
  <si>
    <t>Ketorolac（mg）</t>
  </si>
  <si>
    <t>Stay of length(d)</t>
  </si>
  <si>
    <t>position</t>
  </si>
  <si>
    <t>PONV</t>
  </si>
  <si>
    <t>Peritoneal lavage with sodium bicarbonate(yes 1,no 0)</t>
  </si>
  <si>
    <t>PH</t>
  </si>
  <si>
    <t>HCO3</t>
  </si>
  <si>
    <t>K</t>
  </si>
  <si>
    <t>PO2</t>
  </si>
  <si>
    <t>PCO2</t>
  </si>
  <si>
    <t>shoulder pain immediately after extubation</t>
  </si>
  <si>
    <t>2h</t>
  </si>
  <si>
    <t>6h</t>
  </si>
  <si>
    <t>12h</t>
  </si>
  <si>
    <t>24h</t>
  </si>
  <si>
    <t>48h</t>
  </si>
  <si>
    <t>72h</t>
  </si>
  <si>
    <t>wound pain immediately after surgery</t>
  </si>
  <si>
    <t xml:space="preserve"> 2h</t>
  </si>
  <si>
    <t>4h</t>
  </si>
  <si>
    <t>Visceral pain immediately after extubation</t>
  </si>
  <si>
    <t>weakness</t>
  </si>
  <si>
    <t>Arrhythmia</t>
  </si>
  <si>
    <t>Nausea</t>
  </si>
  <si>
    <t>Vomiting</t>
  </si>
  <si>
    <t xml:space="preserve">Dyspnea </t>
  </si>
  <si>
    <t>Agitation</t>
  </si>
  <si>
    <t>Paresthesia</t>
  </si>
  <si>
    <t xml:space="preserve">Convulsions </t>
  </si>
  <si>
    <t>蒋彩霞</t>
  </si>
  <si>
    <t>LTH</t>
  </si>
  <si>
    <t>TIVA</t>
  </si>
  <si>
    <t xml:space="preserve">lithotomy position </t>
  </si>
  <si>
    <t>张芹</t>
  </si>
  <si>
    <t>万贤</t>
  </si>
  <si>
    <t>孙云兰</t>
  </si>
  <si>
    <t>严爱华</t>
  </si>
  <si>
    <t>郑彩娣</t>
  </si>
  <si>
    <t>周凤仙</t>
  </si>
  <si>
    <t>李方英</t>
  </si>
  <si>
    <t>蒋青芳</t>
  </si>
  <si>
    <t>黄注凤</t>
  </si>
  <si>
    <t>吴祥妹</t>
  </si>
  <si>
    <t>钱锦亚</t>
  </si>
  <si>
    <t>黄艳丽</t>
  </si>
  <si>
    <t>欧亚明</t>
  </si>
  <si>
    <t>解华</t>
  </si>
  <si>
    <t>周婷芳</t>
  </si>
  <si>
    <t>翟宏丽</t>
  </si>
  <si>
    <t>储春丽</t>
  </si>
  <si>
    <t>陈顺荣</t>
  </si>
  <si>
    <t>孟永梅</t>
  </si>
  <si>
    <t>周春兰</t>
  </si>
  <si>
    <t>张建华</t>
  </si>
  <si>
    <t>田开菊</t>
  </si>
  <si>
    <t>刘洪芳</t>
  </si>
  <si>
    <t>王小芬</t>
  </si>
  <si>
    <t>周桂连</t>
  </si>
  <si>
    <t>王兰芬</t>
  </si>
  <si>
    <t>蒋彩萍</t>
  </si>
  <si>
    <t>蒋秀萍</t>
  </si>
  <si>
    <t>吴盘芳</t>
  </si>
  <si>
    <t>王秀凤</t>
  </si>
  <si>
    <t>薛小琴</t>
  </si>
  <si>
    <t>周凤香</t>
  </si>
  <si>
    <t>蒋余英</t>
  </si>
  <si>
    <t>鲁莉莉</t>
  </si>
  <si>
    <t>殷夕明</t>
  </si>
  <si>
    <t>姜祖萍</t>
  </si>
  <si>
    <t>陈国芳</t>
  </si>
  <si>
    <t>张起林</t>
  </si>
  <si>
    <t>余燕</t>
  </si>
  <si>
    <t>周赛华</t>
  </si>
  <si>
    <t>蒋乐云</t>
  </si>
  <si>
    <t>李香芝</t>
  </si>
  <si>
    <t>李梅英</t>
  </si>
  <si>
    <t>王纯玉</t>
  </si>
  <si>
    <t>王金娣</t>
  </si>
  <si>
    <t>梁爱仙</t>
  </si>
  <si>
    <t>张小萍</t>
  </si>
  <si>
    <t>徐俊芬</t>
  </si>
  <si>
    <t>许桂香</t>
  </si>
  <si>
    <t>陈爱娣</t>
  </si>
  <si>
    <t>张小娟</t>
  </si>
  <si>
    <t>何根芳</t>
  </si>
  <si>
    <t>蒋亚琴</t>
  </si>
  <si>
    <t>丁晓芬</t>
  </si>
  <si>
    <t>万玉华</t>
  </si>
  <si>
    <t>夏丽君</t>
  </si>
  <si>
    <t>潘建华</t>
  </si>
  <si>
    <t>黄燕芳</t>
  </si>
  <si>
    <t>史杏珍</t>
  </si>
  <si>
    <t>万方玉</t>
  </si>
  <si>
    <t>吴银凤</t>
  </si>
  <si>
    <t>温兴美</t>
  </si>
  <si>
    <t>郭闵芳</t>
  </si>
  <si>
    <t>马兰芬</t>
  </si>
  <si>
    <t>刘小丽</t>
  </si>
  <si>
    <t>庄水娟</t>
  </si>
  <si>
    <t>俞典庆</t>
  </si>
  <si>
    <t>郭育芳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</si>
</sst>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color rgb="FF00000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2" borderId="1" xfId="0" applyFont="1" applyFill="1" applyBorder="1">
      <alignment vertical="center"/>
    </xf>
    <xf numFmtId="176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71"/>
  <sheetViews>
    <sheetView tabSelected="1" topLeftCell="AB25" workbookViewId="0">
      <selection activeCell="AE40" sqref="AE40"/>
    </sheetView>
  </sheetViews>
  <sheetFormatPr defaultColWidth="9" defaultRowHeight="13.5"/>
  <cols>
    <col min="1" max="1" width="9" customWidth="1"/>
    <col min="2" max="2" width="7.54166666666667" customWidth="1"/>
    <col min="3" max="3" width="6" customWidth="1"/>
    <col min="4" max="4" width="9" customWidth="1"/>
    <col min="5" max="5" width="8.63333333333333" style="1" customWidth="1"/>
    <col min="6" max="6" width="9" style="2" customWidth="1"/>
    <col min="7" max="8" width="9" customWidth="1"/>
    <col min="9" max="9" width="14.725" customWidth="1"/>
    <col min="10" max="10" width="12.1833333333333" customWidth="1"/>
    <col min="11" max="16" width="9" customWidth="1"/>
    <col min="17" max="18" width="9" style="3" customWidth="1"/>
    <col min="19" max="29" width="9" customWidth="1"/>
    <col min="30" max="30" width="9" style="3" customWidth="1"/>
    <col min="31" max="47" width="9" customWidth="1"/>
    <col min="48" max="48" width="20.6333333333333" customWidth="1"/>
    <col min="49" max="63" width="12.6333333333333"/>
    <col min="64" max="65" width="9" customWidth="1"/>
    <col min="66" max="67" width="12.625"/>
  </cols>
  <sheetData>
    <row r="1" ht="14.25" spans="1:7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6" t="s">
        <v>16</v>
      </c>
      <c r="R1" s="6" t="s">
        <v>17</v>
      </c>
      <c r="S1" s="4" t="s">
        <v>18</v>
      </c>
      <c r="T1" s="4" t="s">
        <v>19</v>
      </c>
      <c r="U1" s="8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42</v>
      </c>
      <c r="AZ1" s="4" t="s">
        <v>43</v>
      </c>
      <c r="BA1" s="4" t="s">
        <v>44</v>
      </c>
      <c r="BB1" s="4" t="s">
        <v>45</v>
      </c>
      <c r="BC1" s="4" t="s">
        <v>46</v>
      </c>
      <c r="BD1" s="4" t="s">
        <v>50</v>
      </c>
      <c r="BE1" s="4" t="s">
        <v>41</v>
      </c>
      <c r="BF1" s="4" t="s">
        <v>49</v>
      </c>
      <c r="BG1" s="4" t="s">
        <v>42</v>
      </c>
      <c r="BH1" s="4" t="s">
        <v>43</v>
      </c>
      <c r="BI1" s="4" t="s">
        <v>44</v>
      </c>
      <c r="BJ1" s="4" t="s">
        <v>45</v>
      </c>
      <c r="BK1" s="4" t="s">
        <v>46</v>
      </c>
      <c r="BL1" s="4" t="s">
        <v>51</v>
      </c>
      <c r="BM1" s="4" t="s">
        <v>52</v>
      </c>
      <c r="BN1" s="9" t="s">
        <v>53</v>
      </c>
      <c r="BO1" s="10" t="s">
        <v>54</v>
      </c>
      <c r="BP1" s="11" t="s">
        <v>55</v>
      </c>
      <c r="BQ1" s="10" t="s">
        <v>56</v>
      </c>
      <c r="BR1" s="10" t="s">
        <v>57</v>
      </c>
      <c r="BS1" s="10" t="s">
        <v>58</v>
      </c>
    </row>
    <row r="2" spans="1:71">
      <c r="A2" s="4" t="s">
        <v>59</v>
      </c>
      <c r="B2" s="4">
        <v>50</v>
      </c>
      <c r="C2" s="4">
        <v>58</v>
      </c>
      <c r="D2" s="4">
        <v>1.62</v>
      </c>
      <c r="E2" s="5">
        <f t="shared" ref="E2:E39" si="0">C2/D2^2</f>
        <v>22.1002895900015</v>
      </c>
      <c r="F2" s="6">
        <v>1</v>
      </c>
      <c r="G2" s="4">
        <v>0</v>
      </c>
      <c r="H2" s="4">
        <v>0</v>
      </c>
      <c r="I2" s="4" t="s">
        <v>60</v>
      </c>
      <c r="J2" s="4" t="s">
        <v>61</v>
      </c>
      <c r="K2" s="4">
        <v>150</v>
      </c>
      <c r="L2" s="4">
        <v>165</v>
      </c>
      <c r="M2" s="4">
        <v>85</v>
      </c>
      <c r="N2" s="4">
        <v>230</v>
      </c>
      <c r="O2" s="4">
        <v>12</v>
      </c>
      <c r="P2" s="4">
        <v>14</v>
      </c>
      <c r="Q2" s="6">
        <v>2</v>
      </c>
      <c r="R2" s="6">
        <v>1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4</v>
      </c>
      <c r="AA2" s="4">
        <v>12</v>
      </c>
      <c r="AB2" s="4">
        <v>130</v>
      </c>
      <c r="AC2" s="4">
        <v>0</v>
      </c>
      <c r="AD2" s="6">
        <v>100</v>
      </c>
      <c r="AE2" s="4">
        <v>60</v>
      </c>
      <c r="AF2" s="4">
        <v>9</v>
      </c>
      <c r="AG2" s="4" t="s">
        <v>62</v>
      </c>
      <c r="AH2" s="4">
        <v>0</v>
      </c>
      <c r="AI2" s="4">
        <v>1</v>
      </c>
      <c r="AJ2" s="4">
        <v>7.35</v>
      </c>
      <c r="AK2" s="4">
        <v>26.1</v>
      </c>
      <c r="AL2" s="4">
        <v>3.2</v>
      </c>
      <c r="AM2" s="4">
        <v>82</v>
      </c>
      <c r="AN2" s="4">
        <v>37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5</v>
      </c>
      <c r="AW2" s="4">
        <v>5</v>
      </c>
      <c r="AX2" s="4">
        <v>5</v>
      </c>
      <c r="AY2" s="4">
        <v>3</v>
      </c>
      <c r="AZ2" s="4">
        <v>3</v>
      </c>
      <c r="BA2" s="4">
        <v>1</v>
      </c>
      <c r="BB2" s="4">
        <v>0</v>
      </c>
      <c r="BC2" s="4">
        <v>0</v>
      </c>
      <c r="BD2" s="4">
        <v>2</v>
      </c>
      <c r="BE2" s="4">
        <v>2</v>
      </c>
      <c r="BF2" s="4">
        <v>2</v>
      </c>
      <c r="BG2" s="4">
        <v>2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9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</row>
    <row r="3" spans="1:71">
      <c r="A3" s="4" t="s">
        <v>63</v>
      </c>
      <c r="B3" s="4">
        <v>54</v>
      </c>
      <c r="C3" s="4">
        <v>59</v>
      </c>
      <c r="D3" s="4">
        <v>1.63</v>
      </c>
      <c r="E3" s="5">
        <f t="shared" si="0"/>
        <v>22.206330686138</v>
      </c>
      <c r="F3" s="6">
        <v>1</v>
      </c>
      <c r="G3" s="4">
        <v>0</v>
      </c>
      <c r="H3" s="4">
        <v>0</v>
      </c>
      <c r="I3" s="4" t="s">
        <v>60</v>
      </c>
      <c r="J3" s="4" t="s">
        <v>61</v>
      </c>
      <c r="K3" s="4">
        <v>300</v>
      </c>
      <c r="L3" s="4">
        <v>310</v>
      </c>
      <c r="M3" s="4">
        <v>140</v>
      </c>
      <c r="N3" s="4">
        <v>420</v>
      </c>
      <c r="O3" s="4">
        <v>3</v>
      </c>
      <c r="P3" s="4">
        <v>5</v>
      </c>
      <c r="Q3" s="6">
        <v>1</v>
      </c>
      <c r="R3" s="6">
        <v>1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4</v>
      </c>
      <c r="AA3" s="4">
        <v>12</v>
      </c>
      <c r="AB3" s="4">
        <v>285</v>
      </c>
      <c r="AC3" s="4">
        <v>0</v>
      </c>
      <c r="AD3" s="6">
        <v>100</v>
      </c>
      <c r="AE3" s="4">
        <v>30</v>
      </c>
      <c r="AF3" s="4">
        <v>11</v>
      </c>
      <c r="AG3" s="4" t="s">
        <v>62</v>
      </c>
      <c r="AH3" s="4">
        <v>0</v>
      </c>
      <c r="AI3" s="4">
        <v>1</v>
      </c>
      <c r="AJ3" s="4">
        <v>7.43</v>
      </c>
      <c r="AK3" s="4">
        <v>25.4</v>
      </c>
      <c r="AL3" s="4">
        <v>3.5</v>
      </c>
      <c r="AM3" s="4">
        <v>85</v>
      </c>
      <c r="AN3" s="4">
        <v>29</v>
      </c>
      <c r="AO3" s="4">
        <v>0</v>
      </c>
      <c r="AP3" s="4">
        <v>0</v>
      </c>
      <c r="AQ3" s="4">
        <v>0</v>
      </c>
      <c r="AR3" s="4">
        <v>0</v>
      </c>
      <c r="AS3" s="4">
        <v>3</v>
      </c>
      <c r="AT3" s="4">
        <v>2</v>
      </c>
      <c r="AU3" s="4">
        <v>1</v>
      </c>
      <c r="AV3" s="4">
        <v>3</v>
      </c>
      <c r="AW3" s="4">
        <v>3</v>
      </c>
      <c r="AX3" s="4">
        <v>3</v>
      </c>
      <c r="AY3" s="4">
        <v>3</v>
      </c>
      <c r="AZ3" s="4">
        <v>0</v>
      </c>
      <c r="BA3" s="4">
        <v>0</v>
      </c>
      <c r="BB3" s="4">
        <v>0</v>
      </c>
      <c r="BC3" s="4">
        <v>0</v>
      </c>
      <c r="BD3" s="4">
        <v>5</v>
      </c>
      <c r="BE3" s="4">
        <v>5</v>
      </c>
      <c r="BF3" s="4">
        <v>3</v>
      </c>
      <c r="BG3" s="4">
        <v>3</v>
      </c>
      <c r="BH3" s="4">
        <v>3</v>
      </c>
      <c r="BI3" s="4">
        <v>3</v>
      </c>
      <c r="BJ3" s="4">
        <v>3</v>
      </c>
      <c r="BK3" s="4">
        <v>3</v>
      </c>
      <c r="BL3" s="4">
        <v>0</v>
      </c>
      <c r="BM3" s="4">
        <v>0</v>
      </c>
      <c r="BN3" s="9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</row>
    <row r="4" spans="1:71">
      <c r="A4" s="4" t="s">
        <v>64</v>
      </c>
      <c r="B4" s="4">
        <v>46</v>
      </c>
      <c r="C4" s="4">
        <v>57</v>
      </c>
      <c r="D4" s="4">
        <v>1.58</v>
      </c>
      <c r="E4" s="5">
        <f t="shared" si="0"/>
        <v>22.8328793462586</v>
      </c>
      <c r="F4" s="6">
        <v>2</v>
      </c>
      <c r="G4" s="4">
        <v>0</v>
      </c>
      <c r="H4" s="4">
        <v>0</v>
      </c>
      <c r="I4" s="4" t="s">
        <v>60</v>
      </c>
      <c r="J4" s="4" t="s">
        <v>61</v>
      </c>
      <c r="K4" s="4">
        <v>300</v>
      </c>
      <c r="L4" s="4">
        <v>315</v>
      </c>
      <c r="M4" s="4">
        <v>135</v>
      </c>
      <c r="N4" s="4">
        <v>405</v>
      </c>
      <c r="O4" s="4">
        <v>15</v>
      </c>
      <c r="P4" s="4">
        <v>16</v>
      </c>
      <c r="Q4" s="6">
        <v>2</v>
      </c>
      <c r="R4" s="6">
        <v>2</v>
      </c>
      <c r="S4" s="4">
        <v>1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4</v>
      </c>
      <c r="AA4" s="4">
        <v>12</v>
      </c>
      <c r="AB4" s="4">
        <v>280</v>
      </c>
      <c r="AC4" s="4">
        <v>0</v>
      </c>
      <c r="AD4" s="6">
        <v>100</v>
      </c>
      <c r="AE4" s="4">
        <v>30</v>
      </c>
      <c r="AF4" s="4">
        <v>7</v>
      </c>
      <c r="AG4" s="4" t="s">
        <v>62</v>
      </c>
      <c r="AH4" s="4">
        <v>0</v>
      </c>
      <c r="AI4" s="4">
        <v>1</v>
      </c>
      <c r="AJ4" s="4">
        <v>7.34</v>
      </c>
      <c r="AK4" s="4">
        <v>23.3</v>
      </c>
      <c r="AL4" s="4">
        <v>3.3</v>
      </c>
      <c r="AM4" s="4">
        <v>94</v>
      </c>
      <c r="AN4" s="4">
        <v>30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3</v>
      </c>
      <c r="AW4" s="4">
        <v>3</v>
      </c>
      <c r="AX4" s="4">
        <v>3</v>
      </c>
      <c r="AY4" s="4">
        <v>3</v>
      </c>
      <c r="AZ4" s="4">
        <v>3</v>
      </c>
      <c r="BA4" s="4">
        <v>3</v>
      </c>
      <c r="BB4" s="4">
        <v>1</v>
      </c>
      <c r="BC4" s="4">
        <v>1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9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</row>
    <row r="5" spans="1:71">
      <c r="A5" s="4" t="s">
        <v>65</v>
      </c>
      <c r="B5" s="4">
        <v>46</v>
      </c>
      <c r="C5" s="4">
        <v>49</v>
      </c>
      <c r="D5" s="4">
        <v>1.53</v>
      </c>
      <c r="E5" s="5">
        <f t="shared" si="0"/>
        <v>20.9321201247383</v>
      </c>
      <c r="F5" s="6">
        <v>1</v>
      </c>
      <c r="G5" s="4">
        <v>0</v>
      </c>
      <c r="H5" s="4">
        <v>0</v>
      </c>
      <c r="I5" s="4" t="s">
        <v>60</v>
      </c>
      <c r="J5" s="4" t="s">
        <v>61</v>
      </c>
      <c r="K5" s="4">
        <v>120</v>
      </c>
      <c r="L5" s="4">
        <v>125</v>
      </c>
      <c r="M5" s="4">
        <v>75</v>
      </c>
      <c r="N5" s="4">
        <v>210</v>
      </c>
      <c r="O5" s="4">
        <v>10</v>
      </c>
      <c r="P5" s="4">
        <v>13</v>
      </c>
      <c r="Q5" s="6">
        <v>1</v>
      </c>
      <c r="R5" s="6">
        <v>1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4</v>
      </c>
      <c r="AA5" s="4">
        <v>12</v>
      </c>
      <c r="AB5" s="4">
        <v>105</v>
      </c>
      <c r="AC5" s="4">
        <v>0</v>
      </c>
      <c r="AD5" s="6">
        <v>50</v>
      </c>
      <c r="AE5" s="4">
        <v>60</v>
      </c>
      <c r="AF5" s="4">
        <v>8</v>
      </c>
      <c r="AG5" s="4" t="s">
        <v>62</v>
      </c>
      <c r="AH5" s="4">
        <v>0</v>
      </c>
      <c r="AI5" s="4">
        <v>1</v>
      </c>
      <c r="AJ5" s="4">
        <v>7.42</v>
      </c>
      <c r="AK5" s="4">
        <v>26.4</v>
      </c>
      <c r="AL5" s="4">
        <v>3.8</v>
      </c>
      <c r="AM5" s="4">
        <v>79</v>
      </c>
      <c r="AN5" s="4">
        <v>51</v>
      </c>
      <c r="AO5" s="4">
        <v>0</v>
      </c>
      <c r="AP5" s="4">
        <v>0</v>
      </c>
      <c r="AQ5" s="4">
        <v>1</v>
      </c>
      <c r="AR5" s="4">
        <v>1</v>
      </c>
      <c r="AS5" s="4">
        <v>0</v>
      </c>
      <c r="AT5" s="4">
        <v>0</v>
      </c>
      <c r="AU5" s="4">
        <v>0</v>
      </c>
      <c r="AV5" s="4">
        <v>1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3</v>
      </c>
      <c r="BH5" s="4">
        <v>3</v>
      </c>
      <c r="BI5" s="4">
        <v>3</v>
      </c>
      <c r="BJ5" s="4">
        <v>0</v>
      </c>
      <c r="BK5" s="4">
        <v>0</v>
      </c>
      <c r="BL5" s="4">
        <v>0</v>
      </c>
      <c r="BM5" s="4">
        <v>0</v>
      </c>
      <c r="BN5" s="9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</row>
    <row r="6" spans="1:71">
      <c r="A6" s="4" t="s">
        <v>66</v>
      </c>
      <c r="B6" s="4">
        <v>52</v>
      </c>
      <c r="C6" s="4">
        <v>60</v>
      </c>
      <c r="D6" s="4">
        <v>1.57</v>
      </c>
      <c r="E6" s="5">
        <f t="shared" si="0"/>
        <v>24.3417582863402</v>
      </c>
      <c r="F6" s="6">
        <v>2</v>
      </c>
      <c r="G6" s="4">
        <v>0</v>
      </c>
      <c r="H6" s="4">
        <v>0</v>
      </c>
      <c r="I6" s="4" t="s">
        <v>60</v>
      </c>
      <c r="J6" s="4" t="s">
        <v>61</v>
      </c>
      <c r="K6" s="4">
        <v>145</v>
      </c>
      <c r="L6" s="4">
        <v>150</v>
      </c>
      <c r="M6" s="4">
        <v>90</v>
      </c>
      <c r="N6" s="4">
        <v>240</v>
      </c>
      <c r="O6" s="4">
        <v>5</v>
      </c>
      <c r="P6" s="4">
        <v>7</v>
      </c>
      <c r="Q6" s="6">
        <v>1</v>
      </c>
      <c r="R6" s="6">
        <v>2</v>
      </c>
      <c r="S6" s="4">
        <v>1</v>
      </c>
      <c r="T6" s="4">
        <v>1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4</v>
      </c>
      <c r="AA6" s="4">
        <v>12</v>
      </c>
      <c r="AB6" s="4">
        <v>120</v>
      </c>
      <c r="AC6" s="4">
        <v>0</v>
      </c>
      <c r="AD6" s="6">
        <v>100</v>
      </c>
      <c r="AE6" s="4">
        <v>30</v>
      </c>
      <c r="AF6" s="4">
        <v>10</v>
      </c>
      <c r="AG6" s="4" t="s">
        <v>62</v>
      </c>
      <c r="AH6" s="4">
        <v>0</v>
      </c>
      <c r="AI6" s="4">
        <v>1</v>
      </c>
      <c r="AJ6" s="4">
        <v>7.35</v>
      </c>
      <c r="AK6" s="4">
        <v>25.3</v>
      </c>
      <c r="AL6" s="4">
        <v>3.3</v>
      </c>
      <c r="AM6" s="4">
        <v>112</v>
      </c>
      <c r="AN6" s="4">
        <v>45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3</v>
      </c>
      <c r="AW6" s="4">
        <v>3</v>
      </c>
      <c r="AX6" s="4">
        <v>3</v>
      </c>
      <c r="AY6" s="4">
        <v>3</v>
      </c>
      <c r="AZ6" s="4">
        <v>1</v>
      </c>
      <c r="BA6" s="4">
        <v>1</v>
      </c>
      <c r="BB6" s="4">
        <v>1</v>
      </c>
      <c r="BC6" s="4">
        <v>1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9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</row>
    <row r="7" spans="1:71">
      <c r="A7" s="4" t="s">
        <v>67</v>
      </c>
      <c r="B7" s="4">
        <v>79</v>
      </c>
      <c r="C7" s="4">
        <v>46</v>
      </c>
      <c r="D7" s="4">
        <v>1.46</v>
      </c>
      <c r="E7" s="5">
        <f t="shared" si="0"/>
        <v>21.5800337774442</v>
      </c>
      <c r="F7" s="6">
        <v>2</v>
      </c>
      <c r="G7" s="4">
        <v>0</v>
      </c>
      <c r="H7" s="4">
        <v>0</v>
      </c>
      <c r="I7" s="4" t="s">
        <v>60</v>
      </c>
      <c r="J7" s="4" t="s">
        <v>61</v>
      </c>
      <c r="K7" s="4">
        <v>210</v>
      </c>
      <c r="L7" s="4">
        <v>220</v>
      </c>
      <c r="M7" s="4">
        <v>105</v>
      </c>
      <c r="N7" s="4">
        <v>255</v>
      </c>
      <c r="O7" s="4">
        <v>15</v>
      </c>
      <c r="P7" s="4">
        <v>17</v>
      </c>
      <c r="Q7" s="6">
        <v>1</v>
      </c>
      <c r="R7" s="6">
        <v>3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4</v>
      </c>
      <c r="AA7" s="4">
        <v>12</v>
      </c>
      <c r="AB7" s="4">
        <v>185</v>
      </c>
      <c r="AC7" s="4">
        <v>0</v>
      </c>
      <c r="AD7" s="6">
        <v>100</v>
      </c>
      <c r="AE7" s="4">
        <v>30</v>
      </c>
      <c r="AF7" s="4">
        <v>8</v>
      </c>
      <c r="AG7" s="4" t="s">
        <v>62</v>
      </c>
      <c r="AH7" s="4">
        <v>0</v>
      </c>
      <c r="AI7" s="4">
        <v>1</v>
      </c>
      <c r="AJ7" s="4">
        <v>7.42</v>
      </c>
      <c r="AK7" s="4">
        <v>24.5</v>
      </c>
      <c r="AL7" s="4">
        <v>3.5</v>
      </c>
      <c r="AM7" s="4">
        <v>92</v>
      </c>
      <c r="AN7" s="4">
        <v>40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3</v>
      </c>
      <c r="AW7" s="4">
        <v>3</v>
      </c>
      <c r="AX7" s="4">
        <v>3</v>
      </c>
      <c r="AY7" s="4">
        <v>3</v>
      </c>
      <c r="AZ7" s="4">
        <v>2</v>
      </c>
      <c r="BA7" s="4">
        <v>0</v>
      </c>
      <c r="BB7" s="4">
        <v>0</v>
      </c>
      <c r="BC7" s="4">
        <v>0</v>
      </c>
      <c r="BD7" s="4">
        <v>3</v>
      </c>
      <c r="BE7" s="4">
        <v>3</v>
      </c>
      <c r="BF7" s="4">
        <v>2</v>
      </c>
      <c r="BG7" s="4">
        <v>2</v>
      </c>
      <c r="BH7" s="4">
        <v>2</v>
      </c>
      <c r="BI7" s="4">
        <v>2</v>
      </c>
      <c r="BJ7" s="4">
        <v>2</v>
      </c>
      <c r="BK7" s="4">
        <v>2</v>
      </c>
      <c r="BL7" s="4">
        <v>0</v>
      </c>
      <c r="BM7" s="4">
        <v>0</v>
      </c>
      <c r="BN7" s="9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</row>
    <row r="8" spans="1:71">
      <c r="A8" s="4" t="s">
        <v>68</v>
      </c>
      <c r="B8" s="4">
        <v>57</v>
      </c>
      <c r="C8" s="4">
        <v>55</v>
      </c>
      <c r="D8" s="4">
        <v>1.55</v>
      </c>
      <c r="E8" s="5">
        <f t="shared" si="0"/>
        <v>22.8928199791883</v>
      </c>
      <c r="F8" s="6">
        <v>2</v>
      </c>
      <c r="G8" s="4">
        <v>0</v>
      </c>
      <c r="H8" s="4">
        <v>0</v>
      </c>
      <c r="I8" s="4" t="s">
        <v>60</v>
      </c>
      <c r="J8" s="4" t="s">
        <v>61</v>
      </c>
      <c r="K8" s="4">
        <v>280</v>
      </c>
      <c r="L8" s="4">
        <v>290</v>
      </c>
      <c r="M8" s="4">
        <v>130</v>
      </c>
      <c r="N8" s="4">
        <v>385</v>
      </c>
      <c r="O8" s="4">
        <v>15</v>
      </c>
      <c r="P8" s="4">
        <v>16</v>
      </c>
      <c r="Q8" s="6">
        <v>1</v>
      </c>
      <c r="R8" s="6">
        <v>3</v>
      </c>
      <c r="S8" s="4">
        <v>1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4</v>
      </c>
      <c r="AA8" s="4">
        <v>12</v>
      </c>
      <c r="AB8" s="4">
        <v>260</v>
      </c>
      <c r="AC8" s="4">
        <v>0</v>
      </c>
      <c r="AD8" s="6">
        <v>100</v>
      </c>
      <c r="AE8" s="4">
        <v>30</v>
      </c>
      <c r="AF8" s="4">
        <v>9</v>
      </c>
      <c r="AG8" s="4" t="s">
        <v>62</v>
      </c>
      <c r="AH8" s="4">
        <v>1</v>
      </c>
      <c r="AI8" s="4">
        <v>1</v>
      </c>
      <c r="AJ8" s="4">
        <v>7.35</v>
      </c>
      <c r="AK8" s="7">
        <v>26</v>
      </c>
      <c r="AL8" s="4">
        <v>3.1</v>
      </c>
      <c r="AM8" s="4">
        <v>99</v>
      </c>
      <c r="AN8" s="4">
        <v>35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9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</row>
    <row r="9" spans="1:71">
      <c r="A9" s="4" t="s">
        <v>69</v>
      </c>
      <c r="B9" s="4">
        <v>48</v>
      </c>
      <c r="C9" s="4">
        <v>70</v>
      </c>
      <c r="D9" s="5">
        <v>1.7</v>
      </c>
      <c r="E9" s="5">
        <f t="shared" si="0"/>
        <v>24.2214532871972</v>
      </c>
      <c r="F9" s="6">
        <v>2</v>
      </c>
      <c r="G9" s="4">
        <v>0</v>
      </c>
      <c r="H9" s="4">
        <v>0</v>
      </c>
      <c r="I9" s="4" t="s">
        <v>60</v>
      </c>
      <c r="J9" s="4" t="s">
        <v>61</v>
      </c>
      <c r="K9" s="4">
        <v>150</v>
      </c>
      <c r="L9" s="4">
        <v>165</v>
      </c>
      <c r="M9" s="4">
        <v>105</v>
      </c>
      <c r="N9" s="4">
        <v>260</v>
      </c>
      <c r="O9" s="4">
        <v>10</v>
      </c>
      <c r="P9" s="4">
        <v>10</v>
      </c>
      <c r="Q9" s="6">
        <v>1</v>
      </c>
      <c r="R9" s="6">
        <v>2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4</v>
      </c>
      <c r="AA9" s="4">
        <v>12</v>
      </c>
      <c r="AB9" s="4">
        <v>135</v>
      </c>
      <c r="AC9" s="4">
        <v>0</v>
      </c>
      <c r="AD9" s="6">
        <v>50</v>
      </c>
      <c r="AE9" s="4">
        <v>30</v>
      </c>
      <c r="AF9" s="4">
        <v>10</v>
      </c>
      <c r="AG9" s="4" t="s">
        <v>62</v>
      </c>
      <c r="AH9" s="4">
        <v>0</v>
      </c>
      <c r="AI9" s="4">
        <v>1</v>
      </c>
      <c r="AJ9" s="4">
        <v>7.34</v>
      </c>
      <c r="AK9" s="4">
        <v>23.4</v>
      </c>
      <c r="AL9" s="4">
        <v>3.2</v>
      </c>
      <c r="AM9" s="4">
        <v>82</v>
      </c>
      <c r="AN9" s="4">
        <v>40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5</v>
      </c>
      <c r="AW9" s="4">
        <v>5</v>
      </c>
      <c r="AX9" s="4">
        <v>5</v>
      </c>
      <c r="AY9" s="4">
        <v>5</v>
      </c>
      <c r="AZ9" s="4">
        <v>3</v>
      </c>
      <c r="BA9" s="4">
        <v>3</v>
      </c>
      <c r="BB9" s="4">
        <v>1</v>
      </c>
      <c r="BC9" s="4">
        <v>1</v>
      </c>
      <c r="BD9" s="4">
        <v>0</v>
      </c>
      <c r="BE9" s="4">
        <v>4</v>
      </c>
      <c r="BF9" s="4">
        <v>4</v>
      </c>
      <c r="BG9" s="4">
        <v>4</v>
      </c>
      <c r="BH9" s="4">
        <v>4</v>
      </c>
      <c r="BI9" s="4">
        <v>2</v>
      </c>
      <c r="BJ9" s="4">
        <v>2</v>
      </c>
      <c r="BK9" s="4">
        <v>0</v>
      </c>
      <c r="BL9" s="4">
        <v>0</v>
      </c>
      <c r="BM9" s="4">
        <v>0</v>
      </c>
      <c r="BN9" s="9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</row>
    <row r="10" spans="1:71">
      <c r="A10" s="4" t="s">
        <v>70</v>
      </c>
      <c r="B10" s="4">
        <v>45</v>
      </c>
      <c r="C10" s="4">
        <v>50</v>
      </c>
      <c r="D10" s="5">
        <v>1.6</v>
      </c>
      <c r="E10" s="5">
        <f t="shared" si="0"/>
        <v>19.53125</v>
      </c>
      <c r="F10" s="6">
        <v>1</v>
      </c>
      <c r="G10" s="4">
        <v>0</v>
      </c>
      <c r="H10" s="4">
        <v>0</v>
      </c>
      <c r="I10" s="4" t="s">
        <v>60</v>
      </c>
      <c r="J10" s="4" t="s">
        <v>61</v>
      </c>
      <c r="K10" s="4">
        <v>90</v>
      </c>
      <c r="L10" s="4">
        <v>110</v>
      </c>
      <c r="M10" s="4">
        <v>75</v>
      </c>
      <c r="N10" s="4">
        <v>195</v>
      </c>
      <c r="O10" s="4">
        <v>10</v>
      </c>
      <c r="P10" s="4">
        <v>11</v>
      </c>
      <c r="Q10" s="6">
        <v>1</v>
      </c>
      <c r="R10" s="6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4</v>
      </c>
      <c r="AA10" s="4">
        <v>12</v>
      </c>
      <c r="AB10" s="4">
        <v>70</v>
      </c>
      <c r="AC10" s="4">
        <v>0</v>
      </c>
      <c r="AD10" s="6">
        <v>50</v>
      </c>
      <c r="AE10" s="4">
        <v>0</v>
      </c>
      <c r="AF10" s="4">
        <v>9</v>
      </c>
      <c r="AG10" s="4" t="s">
        <v>62</v>
      </c>
      <c r="AH10" s="4">
        <v>0</v>
      </c>
      <c r="AI10" s="4">
        <v>1</v>
      </c>
      <c r="AJ10" s="4">
        <v>7.36</v>
      </c>
      <c r="AK10" s="4">
        <v>23.3</v>
      </c>
      <c r="AL10" s="4">
        <v>3.6</v>
      </c>
      <c r="AM10" s="4">
        <v>105</v>
      </c>
      <c r="AN10" s="4">
        <v>37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9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</row>
    <row r="11" spans="1:71">
      <c r="A11" s="4" t="s">
        <v>71</v>
      </c>
      <c r="B11" s="4">
        <v>50</v>
      </c>
      <c r="C11" s="4">
        <v>62</v>
      </c>
      <c r="D11" s="5">
        <v>1.6</v>
      </c>
      <c r="E11" s="5">
        <f t="shared" si="0"/>
        <v>24.21875</v>
      </c>
      <c r="F11" s="6">
        <v>1</v>
      </c>
      <c r="G11" s="4">
        <v>0</v>
      </c>
      <c r="H11" s="4">
        <v>0</v>
      </c>
      <c r="I11" s="4" t="s">
        <v>60</v>
      </c>
      <c r="J11" s="4" t="s">
        <v>61</v>
      </c>
      <c r="K11" s="4">
        <v>80</v>
      </c>
      <c r="L11" s="4">
        <v>95</v>
      </c>
      <c r="M11" s="4">
        <v>70</v>
      </c>
      <c r="N11" s="4">
        <v>180</v>
      </c>
      <c r="O11" s="4">
        <v>30</v>
      </c>
      <c r="P11" s="4">
        <v>30</v>
      </c>
      <c r="Q11" s="6">
        <v>1</v>
      </c>
      <c r="R11" s="6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4</v>
      </c>
      <c r="AA11" s="4">
        <v>12</v>
      </c>
      <c r="AB11" s="4">
        <v>55</v>
      </c>
      <c r="AC11" s="4">
        <v>0</v>
      </c>
      <c r="AD11" s="6">
        <v>50</v>
      </c>
      <c r="AE11" s="4">
        <v>30</v>
      </c>
      <c r="AF11" s="4">
        <v>10</v>
      </c>
      <c r="AG11" s="4" t="s">
        <v>62</v>
      </c>
      <c r="AH11" s="4">
        <v>0</v>
      </c>
      <c r="AI11" s="4">
        <v>1</v>
      </c>
      <c r="AJ11" s="5">
        <v>7.3</v>
      </c>
      <c r="AK11" s="4">
        <v>24.7</v>
      </c>
      <c r="AL11" s="4">
        <v>3.4</v>
      </c>
      <c r="AM11" s="4">
        <v>88</v>
      </c>
      <c r="AN11" s="4">
        <v>42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5</v>
      </c>
      <c r="AW11" s="4">
        <v>5</v>
      </c>
      <c r="AX11" s="4">
        <v>3</v>
      </c>
      <c r="AY11" s="4">
        <v>3</v>
      </c>
      <c r="AZ11" s="4">
        <v>3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9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</row>
    <row r="12" spans="1:71">
      <c r="A12" s="4" t="s">
        <v>72</v>
      </c>
      <c r="B12" s="4">
        <v>55</v>
      </c>
      <c r="C12" s="4">
        <v>68</v>
      </c>
      <c r="D12" s="4">
        <v>1.65</v>
      </c>
      <c r="E12" s="5">
        <f t="shared" si="0"/>
        <v>24.9770431588613</v>
      </c>
      <c r="F12" s="6">
        <v>2</v>
      </c>
      <c r="G12" s="4">
        <v>0</v>
      </c>
      <c r="H12" s="4">
        <v>0</v>
      </c>
      <c r="I12" s="4" t="s">
        <v>60</v>
      </c>
      <c r="J12" s="4" t="s">
        <v>61</v>
      </c>
      <c r="K12" s="4">
        <v>110</v>
      </c>
      <c r="L12" s="4">
        <v>120</v>
      </c>
      <c r="M12" s="4">
        <v>70</v>
      </c>
      <c r="N12" s="4">
        <v>225</v>
      </c>
      <c r="O12" s="4">
        <v>15</v>
      </c>
      <c r="P12" s="4">
        <v>16</v>
      </c>
      <c r="Q12" s="6">
        <v>1</v>
      </c>
      <c r="R12" s="6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4</v>
      </c>
      <c r="AA12" s="4">
        <v>12</v>
      </c>
      <c r="AB12" s="4">
        <v>85</v>
      </c>
      <c r="AC12" s="4">
        <v>0</v>
      </c>
      <c r="AD12" s="6">
        <v>200</v>
      </c>
      <c r="AE12" s="4">
        <v>30</v>
      </c>
      <c r="AF12" s="4">
        <v>11</v>
      </c>
      <c r="AG12" s="4" t="s">
        <v>62</v>
      </c>
      <c r="AH12" s="4">
        <v>1</v>
      </c>
      <c r="AI12" s="4">
        <v>1</v>
      </c>
      <c r="AJ12" s="4">
        <v>7.42</v>
      </c>
      <c r="AK12" s="4">
        <v>28.1</v>
      </c>
      <c r="AL12" s="4">
        <v>3.3</v>
      </c>
      <c r="AM12" s="4">
        <v>98</v>
      </c>
      <c r="AN12" s="4">
        <v>36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4</v>
      </c>
      <c r="AW12" s="4">
        <v>4</v>
      </c>
      <c r="AX12" s="4">
        <v>4</v>
      </c>
      <c r="AY12" s="4">
        <v>4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9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</row>
    <row r="13" spans="1:71">
      <c r="A13" s="4" t="s">
        <v>73</v>
      </c>
      <c r="B13" s="4">
        <v>52</v>
      </c>
      <c r="C13" s="4">
        <v>53</v>
      </c>
      <c r="D13" s="4">
        <v>1.55</v>
      </c>
      <c r="E13" s="5">
        <f t="shared" si="0"/>
        <v>22.0603537981269</v>
      </c>
      <c r="F13" s="6">
        <v>1</v>
      </c>
      <c r="G13" s="4">
        <v>0</v>
      </c>
      <c r="H13" s="4">
        <v>0</v>
      </c>
      <c r="I13" s="4" t="s">
        <v>60</v>
      </c>
      <c r="J13" s="4" t="s">
        <v>61</v>
      </c>
      <c r="K13" s="4">
        <v>90</v>
      </c>
      <c r="L13" s="4">
        <v>105</v>
      </c>
      <c r="M13" s="4">
        <v>65</v>
      </c>
      <c r="N13" s="4">
        <v>180</v>
      </c>
      <c r="O13" s="4">
        <v>15</v>
      </c>
      <c r="P13" s="4">
        <v>18</v>
      </c>
      <c r="Q13" s="6">
        <v>1</v>
      </c>
      <c r="R13" s="6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4</v>
      </c>
      <c r="AA13" s="4">
        <v>12</v>
      </c>
      <c r="AB13" s="4">
        <v>75</v>
      </c>
      <c r="AC13" s="4">
        <v>0</v>
      </c>
      <c r="AD13" s="6">
        <v>20</v>
      </c>
      <c r="AE13" s="4">
        <v>30</v>
      </c>
      <c r="AF13" s="4">
        <v>9</v>
      </c>
      <c r="AG13" s="4" t="s">
        <v>62</v>
      </c>
      <c r="AH13" s="4">
        <v>0</v>
      </c>
      <c r="AI13" s="4">
        <v>1</v>
      </c>
      <c r="AJ13" s="4">
        <v>7.53</v>
      </c>
      <c r="AK13" s="4">
        <v>24.5</v>
      </c>
      <c r="AL13" s="4">
        <v>3.6</v>
      </c>
      <c r="AM13" s="4">
        <v>85</v>
      </c>
      <c r="AN13" s="4">
        <v>43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3</v>
      </c>
      <c r="AW13" s="4">
        <v>3</v>
      </c>
      <c r="AX13" s="4">
        <v>1</v>
      </c>
      <c r="AY13" s="4">
        <v>1</v>
      </c>
      <c r="AZ13" s="4">
        <v>1</v>
      </c>
      <c r="BA13" s="4">
        <v>1</v>
      </c>
      <c r="BB13" s="4">
        <v>0</v>
      </c>
      <c r="BC13" s="4">
        <v>0</v>
      </c>
      <c r="BD13" s="4">
        <v>4</v>
      </c>
      <c r="BE13" s="4">
        <v>4</v>
      </c>
      <c r="BF13" s="4">
        <v>4</v>
      </c>
      <c r="BG13" s="4">
        <v>2</v>
      </c>
      <c r="BH13" s="4">
        <v>2</v>
      </c>
      <c r="BI13" s="4">
        <v>2</v>
      </c>
      <c r="BJ13" s="4">
        <v>2</v>
      </c>
      <c r="BK13" s="4">
        <v>2</v>
      </c>
      <c r="BL13" s="4">
        <v>0</v>
      </c>
      <c r="BM13" s="4">
        <v>0</v>
      </c>
      <c r="BN13" s="9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</row>
    <row r="14" spans="1:71">
      <c r="A14" s="4" t="s">
        <v>74</v>
      </c>
      <c r="B14" s="4">
        <v>40</v>
      </c>
      <c r="C14" s="4">
        <v>59</v>
      </c>
      <c r="D14" s="5">
        <v>1.6</v>
      </c>
      <c r="E14" s="5">
        <f t="shared" si="0"/>
        <v>23.046875</v>
      </c>
      <c r="F14" s="6">
        <v>1</v>
      </c>
      <c r="G14" s="4">
        <v>0</v>
      </c>
      <c r="H14" s="4">
        <v>0</v>
      </c>
      <c r="I14" s="4" t="s">
        <v>60</v>
      </c>
      <c r="J14" s="4" t="s">
        <v>61</v>
      </c>
      <c r="K14" s="4">
        <v>120</v>
      </c>
      <c r="L14" s="4">
        <v>135</v>
      </c>
      <c r="M14" s="4">
        <v>80</v>
      </c>
      <c r="N14" s="4">
        <v>220</v>
      </c>
      <c r="O14" s="4">
        <v>5</v>
      </c>
      <c r="P14" s="4">
        <v>8</v>
      </c>
      <c r="Q14" s="6">
        <v>1</v>
      </c>
      <c r="R14" s="6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4</v>
      </c>
      <c r="AA14" s="4">
        <v>12</v>
      </c>
      <c r="AB14" s="4">
        <v>105</v>
      </c>
      <c r="AC14" s="4">
        <v>0</v>
      </c>
      <c r="AD14" s="6">
        <v>20</v>
      </c>
      <c r="AE14" s="4">
        <v>30</v>
      </c>
      <c r="AF14" s="4">
        <v>10</v>
      </c>
      <c r="AG14" s="4" t="s">
        <v>62</v>
      </c>
      <c r="AH14" s="4">
        <v>0</v>
      </c>
      <c r="AI14" s="4">
        <v>1</v>
      </c>
      <c r="AJ14" s="4">
        <v>7.43</v>
      </c>
      <c r="AK14" s="4">
        <v>23.6</v>
      </c>
      <c r="AL14" s="4">
        <v>3.5</v>
      </c>
      <c r="AM14" s="4">
        <v>78</v>
      </c>
      <c r="AN14" s="4">
        <v>34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2</v>
      </c>
      <c r="AV14" s="4">
        <v>5</v>
      </c>
      <c r="AW14" s="4">
        <v>5</v>
      </c>
      <c r="AX14" s="4">
        <v>5</v>
      </c>
      <c r="AY14" s="4">
        <v>5</v>
      </c>
      <c r="AZ14" s="4">
        <v>5</v>
      </c>
      <c r="BA14" s="4">
        <v>0</v>
      </c>
      <c r="BB14" s="4">
        <v>0</v>
      </c>
      <c r="BC14" s="4">
        <v>0</v>
      </c>
      <c r="BD14" s="4">
        <v>3</v>
      </c>
      <c r="BE14" s="4">
        <v>3</v>
      </c>
      <c r="BF14" s="4">
        <v>3</v>
      </c>
      <c r="BG14" s="4">
        <v>3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9">
        <v>1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</row>
    <row r="15" spans="1:71">
      <c r="A15" s="4" t="s">
        <v>75</v>
      </c>
      <c r="B15" s="4">
        <v>50</v>
      </c>
      <c r="C15" s="4">
        <v>60</v>
      </c>
      <c r="D15" s="4">
        <v>1.62</v>
      </c>
      <c r="E15" s="5">
        <f t="shared" si="0"/>
        <v>22.8623685413809</v>
      </c>
      <c r="F15" s="6">
        <v>1</v>
      </c>
      <c r="G15" s="4">
        <v>0</v>
      </c>
      <c r="H15" s="4">
        <v>0</v>
      </c>
      <c r="I15" s="4" t="s">
        <v>60</v>
      </c>
      <c r="J15" s="4" t="s">
        <v>61</v>
      </c>
      <c r="K15" s="4">
        <v>140</v>
      </c>
      <c r="L15" s="4">
        <v>145</v>
      </c>
      <c r="M15" s="4">
        <v>95</v>
      </c>
      <c r="N15" s="4">
        <v>235</v>
      </c>
      <c r="O15" s="4">
        <v>15</v>
      </c>
      <c r="P15" s="4">
        <v>17</v>
      </c>
      <c r="Q15" s="6">
        <v>1</v>
      </c>
      <c r="R15" s="6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4</v>
      </c>
      <c r="AA15" s="4">
        <v>12</v>
      </c>
      <c r="AB15" s="4">
        <v>115</v>
      </c>
      <c r="AC15" s="4">
        <v>0</v>
      </c>
      <c r="AD15" s="6">
        <v>100</v>
      </c>
      <c r="AE15" s="4">
        <v>90</v>
      </c>
      <c r="AF15" s="4">
        <v>11</v>
      </c>
      <c r="AG15" s="4" t="s">
        <v>62</v>
      </c>
      <c r="AH15" s="4">
        <v>0</v>
      </c>
      <c r="AI15" s="4">
        <v>1</v>
      </c>
      <c r="AJ15" s="4">
        <v>7.41</v>
      </c>
      <c r="AK15" s="4">
        <v>23.4</v>
      </c>
      <c r="AL15" s="4">
        <v>3.4</v>
      </c>
      <c r="AM15" s="4">
        <v>82</v>
      </c>
      <c r="AN15" s="4">
        <v>38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7</v>
      </c>
      <c r="AW15" s="4">
        <v>7</v>
      </c>
      <c r="AX15" s="4">
        <v>7</v>
      </c>
      <c r="AY15" s="4">
        <v>5</v>
      </c>
      <c r="AZ15" s="4">
        <v>5</v>
      </c>
      <c r="BA15" s="4">
        <v>5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3</v>
      </c>
      <c r="BH15" s="4">
        <v>3</v>
      </c>
      <c r="BI15" s="4">
        <v>3</v>
      </c>
      <c r="BJ15" s="4">
        <v>3</v>
      </c>
      <c r="BK15" s="4">
        <v>3</v>
      </c>
      <c r="BL15" s="4">
        <v>0</v>
      </c>
      <c r="BM15" s="4">
        <v>0</v>
      </c>
      <c r="BN15" s="9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</row>
    <row r="16" spans="1:71">
      <c r="A16" s="4" t="s">
        <v>76</v>
      </c>
      <c r="B16" s="4">
        <v>50</v>
      </c>
      <c r="C16" s="4">
        <v>65</v>
      </c>
      <c r="D16" s="4">
        <v>1.59</v>
      </c>
      <c r="E16" s="5">
        <f t="shared" si="0"/>
        <v>25.711008267078</v>
      </c>
      <c r="F16" s="6">
        <v>1</v>
      </c>
      <c r="G16" s="4">
        <v>0</v>
      </c>
      <c r="H16" s="4">
        <v>0</v>
      </c>
      <c r="I16" s="4" t="s">
        <v>60</v>
      </c>
      <c r="J16" s="4" t="s">
        <v>61</v>
      </c>
      <c r="K16" s="4">
        <v>145</v>
      </c>
      <c r="L16" s="4">
        <v>150</v>
      </c>
      <c r="M16" s="4">
        <v>100</v>
      </c>
      <c r="N16" s="4">
        <v>275</v>
      </c>
      <c r="O16" s="4">
        <v>12</v>
      </c>
      <c r="P16" s="4">
        <v>15</v>
      </c>
      <c r="Q16" s="6">
        <v>1</v>
      </c>
      <c r="R16" s="6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4</v>
      </c>
      <c r="AA16" s="4">
        <v>12</v>
      </c>
      <c r="AB16" s="4">
        <v>120</v>
      </c>
      <c r="AC16" s="4">
        <v>0</v>
      </c>
      <c r="AD16" s="6">
        <v>50</v>
      </c>
      <c r="AE16" s="4">
        <v>30</v>
      </c>
      <c r="AF16" s="4">
        <v>9</v>
      </c>
      <c r="AG16" s="4" t="s">
        <v>62</v>
      </c>
      <c r="AH16" s="4">
        <v>0</v>
      </c>
      <c r="AI16" s="4">
        <v>1</v>
      </c>
      <c r="AJ16" s="4">
        <v>7.53</v>
      </c>
      <c r="AK16" s="4">
        <v>25.6</v>
      </c>
      <c r="AL16" s="4">
        <v>3.6</v>
      </c>
      <c r="AM16" s="4">
        <v>88</v>
      </c>
      <c r="AN16" s="4">
        <v>42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6</v>
      </c>
      <c r="AY16" s="4">
        <v>6</v>
      </c>
      <c r="AZ16" s="4">
        <v>6</v>
      </c>
      <c r="BA16" s="4">
        <v>5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9">
        <v>1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</row>
    <row r="17" spans="1:71">
      <c r="A17" s="4" t="s">
        <v>77</v>
      </c>
      <c r="B17" s="4">
        <v>51</v>
      </c>
      <c r="C17" s="4">
        <v>56</v>
      </c>
      <c r="D17" s="4">
        <v>1.54</v>
      </c>
      <c r="E17" s="5">
        <f t="shared" si="0"/>
        <v>23.6127508854782</v>
      </c>
      <c r="F17" s="6">
        <v>1</v>
      </c>
      <c r="G17" s="4">
        <v>0</v>
      </c>
      <c r="H17" s="4">
        <v>0</v>
      </c>
      <c r="I17" s="4" t="s">
        <v>60</v>
      </c>
      <c r="J17" s="4" t="s">
        <v>61</v>
      </c>
      <c r="K17" s="4">
        <v>130</v>
      </c>
      <c r="L17" s="4">
        <v>140</v>
      </c>
      <c r="M17" s="4">
        <v>90</v>
      </c>
      <c r="N17" s="4">
        <v>240</v>
      </c>
      <c r="O17" s="4">
        <v>10</v>
      </c>
      <c r="P17" s="4">
        <v>12</v>
      </c>
      <c r="Q17" s="6">
        <v>1</v>
      </c>
      <c r="R17" s="6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4</v>
      </c>
      <c r="AA17" s="4">
        <v>12</v>
      </c>
      <c r="AB17" s="4">
        <v>100</v>
      </c>
      <c r="AC17" s="4">
        <v>0</v>
      </c>
      <c r="AD17" s="6">
        <v>50</v>
      </c>
      <c r="AE17" s="4">
        <v>30</v>
      </c>
      <c r="AF17" s="4">
        <v>12</v>
      </c>
      <c r="AG17" s="4" t="s">
        <v>62</v>
      </c>
      <c r="AH17" s="4">
        <v>0</v>
      </c>
      <c r="AI17" s="4">
        <v>1</v>
      </c>
      <c r="AJ17" s="4">
        <v>7.33</v>
      </c>
      <c r="AK17" s="4">
        <v>26.2</v>
      </c>
      <c r="AL17" s="4">
        <v>3.5</v>
      </c>
      <c r="AM17" s="4">
        <v>96</v>
      </c>
      <c r="AN17" s="4">
        <v>38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5</v>
      </c>
      <c r="AW17" s="4">
        <v>5</v>
      </c>
      <c r="AX17" s="4">
        <v>5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9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</row>
    <row r="18" spans="1:71">
      <c r="A18" s="4" t="s">
        <v>78</v>
      </c>
      <c r="B18" s="4">
        <v>42</v>
      </c>
      <c r="C18" s="4">
        <v>61</v>
      </c>
      <c r="D18" s="4">
        <v>1.61</v>
      </c>
      <c r="E18" s="5">
        <f t="shared" si="0"/>
        <v>23.5330427066857</v>
      </c>
      <c r="F18" s="6">
        <v>1</v>
      </c>
      <c r="G18" s="4">
        <v>0</v>
      </c>
      <c r="H18" s="4">
        <v>0</v>
      </c>
      <c r="I18" s="4" t="s">
        <v>60</v>
      </c>
      <c r="J18" s="4" t="s">
        <v>61</v>
      </c>
      <c r="K18" s="4">
        <v>110</v>
      </c>
      <c r="L18" s="4">
        <v>115</v>
      </c>
      <c r="M18" s="4">
        <v>85</v>
      </c>
      <c r="N18" s="4">
        <v>235</v>
      </c>
      <c r="O18" s="4">
        <v>20</v>
      </c>
      <c r="P18" s="4">
        <v>22</v>
      </c>
      <c r="Q18" s="6">
        <v>1</v>
      </c>
      <c r="R18" s="6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4</v>
      </c>
      <c r="AA18" s="4">
        <v>12</v>
      </c>
      <c r="AB18" s="4">
        <v>90</v>
      </c>
      <c r="AC18" s="4">
        <v>0</v>
      </c>
      <c r="AD18" s="6">
        <v>150</v>
      </c>
      <c r="AE18" s="4">
        <v>30</v>
      </c>
      <c r="AF18" s="4">
        <v>8</v>
      </c>
      <c r="AG18" s="4" t="s">
        <v>62</v>
      </c>
      <c r="AH18" s="4">
        <v>0</v>
      </c>
      <c r="AI18" s="4">
        <v>1</v>
      </c>
      <c r="AJ18" s="4">
        <v>7.32</v>
      </c>
      <c r="AK18" s="4">
        <v>27.3</v>
      </c>
      <c r="AL18" s="4">
        <v>3.6</v>
      </c>
      <c r="AM18" s="4">
        <v>105</v>
      </c>
      <c r="AN18" s="4">
        <v>41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5</v>
      </c>
      <c r="AW18" s="4">
        <v>5</v>
      </c>
      <c r="AX18" s="4">
        <v>5</v>
      </c>
      <c r="AY18" s="4">
        <v>4</v>
      </c>
      <c r="AZ18" s="4">
        <v>4</v>
      </c>
      <c r="BA18" s="4">
        <v>3</v>
      </c>
      <c r="BB18" s="4">
        <v>0</v>
      </c>
      <c r="BC18" s="4">
        <v>0</v>
      </c>
      <c r="BD18" s="4">
        <v>3</v>
      </c>
      <c r="BE18" s="4">
        <v>3</v>
      </c>
      <c r="BF18" s="4">
        <v>5</v>
      </c>
      <c r="BG18" s="4">
        <v>3</v>
      </c>
      <c r="BH18" s="4">
        <v>3</v>
      </c>
      <c r="BI18" s="4">
        <v>3</v>
      </c>
      <c r="BJ18" s="4">
        <v>0</v>
      </c>
      <c r="BK18" s="4">
        <v>0</v>
      </c>
      <c r="BL18" s="4">
        <v>0</v>
      </c>
      <c r="BM18" s="4">
        <v>0</v>
      </c>
      <c r="BN18" s="9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</row>
    <row r="19" spans="1:71">
      <c r="A19" s="4" t="s">
        <v>79</v>
      </c>
      <c r="B19" s="4">
        <v>46</v>
      </c>
      <c r="C19" s="4">
        <v>64</v>
      </c>
      <c r="D19" s="4">
        <v>1.64</v>
      </c>
      <c r="E19" s="5">
        <f t="shared" si="0"/>
        <v>23.7953599048186</v>
      </c>
      <c r="F19" s="6">
        <v>1</v>
      </c>
      <c r="G19" s="4">
        <v>0</v>
      </c>
      <c r="H19" s="4">
        <v>0</v>
      </c>
      <c r="I19" s="4" t="s">
        <v>60</v>
      </c>
      <c r="J19" s="4" t="s">
        <v>61</v>
      </c>
      <c r="K19" s="4">
        <v>180</v>
      </c>
      <c r="L19" s="4">
        <v>190</v>
      </c>
      <c r="M19" s="4">
        <v>100</v>
      </c>
      <c r="N19" s="4">
        <v>255</v>
      </c>
      <c r="O19" s="4">
        <v>10</v>
      </c>
      <c r="P19" s="4">
        <v>12</v>
      </c>
      <c r="Q19" s="6">
        <v>1</v>
      </c>
      <c r="R19" s="6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4</v>
      </c>
      <c r="AA19" s="4">
        <v>12</v>
      </c>
      <c r="AB19" s="4">
        <v>170</v>
      </c>
      <c r="AC19" s="4">
        <v>0</v>
      </c>
      <c r="AD19" s="6">
        <v>50</v>
      </c>
      <c r="AE19" s="4">
        <v>90</v>
      </c>
      <c r="AF19" s="4">
        <v>12</v>
      </c>
      <c r="AG19" s="4" t="s">
        <v>62</v>
      </c>
      <c r="AH19" s="4">
        <v>0</v>
      </c>
      <c r="AI19" s="4">
        <v>1</v>
      </c>
      <c r="AJ19" s="5">
        <v>7.4</v>
      </c>
      <c r="AK19" s="4">
        <v>24.3</v>
      </c>
      <c r="AL19" s="4">
        <v>3.2</v>
      </c>
      <c r="AM19" s="4">
        <v>94</v>
      </c>
      <c r="AN19" s="4">
        <v>36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7</v>
      </c>
      <c r="AW19" s="4">
        <v>7</v>
      </c>
      <c r="AX19" s="4">
        <v>7</v>
      </c>
      <c r="AY19" s="4">
        <v>7</v>
      </c>
      <c r="AZ19" s="4">
        <v>3</v>
      </c>
      <c r="BA19" s="4">
        <v>3</v>
      </c>
      <c r="BB19" s="4">
        <v>0</v>
      </c>
      <c r="BC19" s="4">
        <v>0</v>
      </c>
      <c r="BD19" s="4">
        <v>5</v>
      </c>
      <c r="BE19" s="4">
        <v>5</v>
      </c>
      <c r="BF19" s="4">
        <v>3</v>
      </c>
      <c r="BG19" s="4">
        <v>3</v>
      </c>
      <c r="BH19" s="4">
        <v>3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9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</row>
    <row r="20" spans="1:71">
      <c r="A20" s="4" t="s">
        <v>80</v>
      </c>
      <c r="B20" s="4">
        <v>44</v>
      </c>
      <c r="C20" s="4">
        <v>55</v>
      </c>
      <c r="D20" s="4">
        <v>1.58</v>
      </c>
      <c r="E20" s="5">
        <f t="shared" si="0"/>
        <v>22.0317256849864</v>
      </c>
      <c r="F20" s="6">
        <v>2</v>
      </c>
      <c r="G20" s="4">
        <v>0</v>
      </c>
      <c r="H20" s="4">
        <v>0</v>
      </c>
      <c r="I20" s="4" t="s">
        <v>60</v>
      </c>
      <c r="J20" s="4" t="s">
        <v>61</v>
      </c>
      <c r="K20" s="4">
        <v>130</v>
      </c>
      <c r="L20" s="4">
        <v>135</v>
      </c>
      <c r="M20" s="4">
        <v>75</v>
      </c>
      <c r="N20" s="4">
        <v>190</v>
      </c>
      <c r="O20" s="4">
        <v>12</v>
      </c>
      <c r="P20" s="4">
        <v>15</v>
      </c>
      <c r="Q20" s="6">
        <v>2</v>
      </c>
      <c r="R20" s="6">
        <v>1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4</v>
      </c>
      <c r="AA20" s="4">
        <v>12</v>
      </c>
      <c r="AB20" s="4">
        <v>115</v>
      </c>
      <c r="AC20" s="4">
        <v>0</v>
      </c>
      <c r="AD20" s="6">
        <v>50</v>
      </c>
      <c r="AE20" s="4">
        <v>30</v>
      </c>
      <c r="AF20" s="4">
        <v>8</v>
      </c>
      <c r="AG20" s="4" t="s">
        <v>62</v>
      </c>
      <c r="AH20" s="4">
        <v>0</v>
      </c>
      <c r="AI20" s="4">
        <v>1</v>
      </c>
      <c r="AJ20" s="4">
        <v>7.42</v>
      </c>
      <c r="AK20" s="7">
        <v>24</v>
      </c>
      <c r="AL20" s="4">
        <v>3.3</v>
      </c>
      <c r="AM20" s="4">
        <v>88</v>
      </c>
      <c r="AN20" s="4">
        <v>38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5</v>
      </c>
      <c r="AY20" s="4">
        <v>5</v>
      </c>
      <c r="AZ20" s="4">
        <v>3</v>
      </c>
      <c r="BA20" s="4">
        <v>3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2</v>
      </c>
      <c r="BH20" s="4">
        <v>2</v>
      </c>
      <c r="BI20" s="4">
        <v>2</v>
      </c>
      <c r="BJ20" s="4">
        <v>2</v>
      </c>
      <c r="BK20" s="4">
        <v>2</v>
      </c>
      <c r="BL20" s="4">
        <v>0</v>
      </c>
      <c r="BM20" s="4">
        <v>0</v>
      </c>
      <c r="BN20" s="9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</row>
    <row r="21" spans="1:71">
      <c r="A21" s="4" t="s">
        <v>81</v>
      </c>
      <c r="B21" s="4">
        <v>51</v>
      </c>
      <c r="C21" s="4">
        <v>70</v>
      </c>
      <c r="D21" s="4">
        <v>1.57</v>
      </c>
      <c r="E21" s="5">
        <f t="shared" si="0"/>
        <v>28.3987180007303</v>
      </c>
      <c r="F21" s="6">
        <v>2</v>
      </c>
      <c r="G21" s="4">
        <v>0</v>
      </c>
      <c r="H21" s="4">
        <v>0</v>
      </c>
      <c r="I21" s="4" t="s">
        <v>60</v>
      </c>
      <c r="J21" s="4" t="s">
        <v>61</v>
      </c>
      <c r="K21" s="4">
        <v>160</v>
      </c>
      <c r="L21" s="4">
        <v>170</v>
      </c>
      <c r="M21" s="4">
        <v>105</v>
      </c>
      <c r="N21" s="7">
        <v>300</v>
      </c>
      <c r="O21" s="4">
        <v>12</v>
      </c>
      <c r="P21" s="4">
        <v>13</v>
      </c>
      <c r="Q21" s="6">
        <v>1</v>
      </c>
      <c r="R21" s="6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4</v>
      </c>
      <c r="AA21" s="4">
        <v>12</v>
      </c>
      <c r="AB21" s="4">
        <v>140</v>
      </c>
      <c r="AC21" s="4">
        <v>0</v>
      </c>
      <c r="AD21" s="6">
        <v>100</v>
      </c>
      <c r="AE21" s="4">
        <v>30</v>
      </c>
      <c r="AF21" s="4">
        <v>9</v>
      </c>
      <c r="AG21" s="4" t="s">
        <v>62</v>
      </c>
      <c r="AH21" s="4">
        <v>0</v>
      </c>
      <c r="AI21" s="4">
        <v>1</v>
      </c>
      <c r="AJ21" s="4">
        <v>7.34</v>
      </c>
      <c r="AK21" s="4">
        <v>25.6</v>
      </c>
      <c r="AL21" s="4">
        <v>3.5</v>
      </c>
      <c r="AM21" s="4">
        <v>103</v>
      </c>
      <c r="AN21" s="4">
        <v>47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3</v>
      </c>
      <c r="AY21" s="4">
        <v>3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9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</row>
    <row r="22" spans="1:71">
      <c r="A22" s="4" t="s">
        <v>82</v>
      </c>
      <c r="B22" s="4">
        <v>43</v>
      </c>
      <c r="C22" s="4">
        <v>51</v>
      </c>
      <c r="D22" s="4">
        <v>1.58</v>
      </c>
      <c r="E22" s="5">
        <f t="shared" si="0"/>
        <v>20.4294183624419</v>
      </c>
      <c r="F22" s="6">
        <v>1</v>
      </c>
      <c r="G22" s="4">
        <v>0</v>
      </c>
      <c r="H22" s="4">
        <v>0</v>
      </c>
      <c r="I22" s="4" t="s">
        <v>60</v>
      </c>
      <c r="J22" s="4" t="s">
        <v>61</v>
      </c>
      <c r="K22" s="4">
        <v>125</v>
      </c>
      <c r="L22" s="4">
        <v>140</v>
      </c>
      <c r="M22" s="4">
        <v>95</v>
      </c>
      <c r="N22" s="4">
        <v>240</v>
      </c>
      <c r="O22" s="4">
        <v>15</v>
      </c>
      <c r="P22" s="4">
        <v>17</v>
      </c>
      <c r="Q22" s="6">
        <v>1</v>
      </c>
      <c r="R22" s="6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4</v>
      </c>
      <c r="AA22" s="4">
        <v>12</v>
      </c>
      <c r="AB22" s="4">
        <v>110</v>
      </c>
      <c r="AC22" s="4">
        <v>0</v>
      </c>
      <c r="AD22" s="6">
        <v>50</v>
      </c>
      <c r="AE22" s="4">
        <v>30</v>
      </c>
      <c r="AF22" s="4">
        <v>9</v>
      </c>
      <c r="AG22" s="4" t="s">
        <v>62</v>
      </c>
      <c r="AH22" s="4">
        <v>0</v>
      </c>
      <c r="AI22" s="4">
        <v>1</v>
      </c>
      <c r="AJ22" s="4">
        <v>7.35</v>
      </c>
      <c r="AK22" s="4">
        <v>26.3</v>
      </c>
      <c r="AL22" s="4">
        <v>3.4</v>
      </c>
      <c r="AM22" s="4">
        <v>108</v>
      </c>
      <c r="AN22" s="4">
        <v>35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5</v>
      </c>
      <c r="AW22" s="4">
        <v>5</v>
      </c>
      <c r="AX22" s="4">
        <v>5</v>
      </c>
      <c r="AY22" s="4">
        <v>5</v>
      </c>
      <c r="AZ22" s="4">
        <v>5</v>
      </c>
      <c r="BA22" s="4">
        <v>4</v>
      </c>
      <c r="BB22" s="4">
        <v>3</v>
      </c>
      <c r="BC22" s="4">
        <v>3</v>
      </c>
      <c r="BD22" s="4">
        <v>4</v>
      </c>
      <c r="BE22" s="4">
        <v>2</v>
      </c>
      <c r="BF22" s="4">
        <v>2</v>
      </c>
      <c r="BG22" s="4">
        <v>2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9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</row>
    <row r="23" spans="1:71">
      <c r="A23" s="4" t="s">
        <v>83</v>
      </c>
      <c r="B23" s="4">
        <v>49</v>
      </c>
      <c r="C23" s="4">
        <v>55</v>
      </c>
      <c r="D23" s="5">
        <v>1.6</v>
      </c>
      <c r="E23" s="5">
        <f t="shared" si="0"/>
        <v>21.484375</v>
      </c>
      <c r="F23" s="6">
        <v>1</v>
      </c>
      <c r="G23" s="4">
        <v>0</v>
      </c>
      <c r="H23" s="4">
        <v>0</v>
      </c>
      <c r="I23" s="4" t="s">
        <v>60</v>
      </c>
      <c r="J23" s="4" t="s">
        <v>61</v>
      </c>
      <c r="K23" s="4">
        <v>90</v>
      </c>
      <c r="L23" s="4">
        <v>95</v>
      </c>
      <c r="M23" s="4">
        <v>75</v>
      </c>
      <c r="N23" s="4">
        <v>215</v>
      </c>
      <c r="O23" s="4">
        <v>12</v>
      </c>
      <c r="P23" s="4">
        <v>14</v>
      </c>
      <c r="Q23" s="6">
        <v>1</v>
      </c>
      <c r="R23" s="6">
        <v>2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4</v>
      </c>
      <c r="AA23" s="4">
        <v>12</v>
      </c>
      <c r="AB23" s="4">
        <v>75</v>
      </c>
      <c r="AC23" s="4">
        <v>0</v>
      </c>
      <c r="AD23" s="6">
        <v>50</v>
      </c>
      <c r="AE23" s="4">
        <v>30</v>
      </c>
      <c r="AF23" s="4">
        <v>7</v>
      </c>
      <c r="AG23" s="4" t="s">
        <v>62</v>
      </c>
      <c r="AH23" s="4">
        <v>0</v>
      </c>
      <c r="AI23" s="4">
        <v>1</v>
      </c>
      <c r="AJ23" s="4">
        <v>7.49</v>
      </c>
      <c r="AK23" s="4">
        <v>24.3</v>
      </c>
      <c r="AL23" s="4">
        <v>3.3</v>
      </c>
      <c r="AM23" s="4">
        <v>81</v>
      </c>
      <c r="AN23" s="4">
        <v>39</v>
      </c>
      <c r="AO23" s="4">
        <v>0</v>
      </c>
      <c r="AP23" s="4">
        <v>0</v>
      </c>
      <c r="AQ23" s="4">
        <v>3</v>
      </c>
      <c r="AR23" s="4">
        <v>2</v>
      </c>
      <c r="AS23" s="4">
        <v>1</v>
      </c>
      <c r="AT23" s="4">
        <v>0</v>
      </c>
      <c r="AU23" s="4">
        <v>0</v>
      </c>
      <c r="AV23" s="4">
        <v>3</v>
      </c>
      <c r="AW23" s="4">
        <v>3</v>
      </c>
      <c r="AX23" s="4">
        <v>3</v>
      </c>
      <c r="AY23" s="4">
        <v>3</v>
      </c>
      <c r="AZ23" s="4">
        <v>2</v>
      </c>
      <c r="BA23" s="4">
        <v>0</v>
      </c>
      <c r="BB23" s="4">
        <v>3</v>
      </c>
      <c r="BC23" s="4">
        <v>2</v>
      </c>
      <c r="BD23" s="4">
        <v>3</v>
      </c>
      <c r="BE23" s="4">
        <v>3</v>
      </c>
      <c r="BF23" s="4">
        <v>3</v>
      </c>
      <c r="BG23" s="4">
        <v>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9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</row>
    <row r="24" spans="1:71">
      <c r="A24" s="4" t="s">
        <v>84</v>
      </c>
      <c r="B24" s="4">
        <v>54</v>
      </c>
      <c r="C24" s="4">
        <v>82</v>
      </c>
      <c r="D24" s="4">
        <v>1.58</v>
      </c>
      <c r="E24" s="5">
        <f t="shared" si="0"/>
        <v>32.8473001121615</v>
      </c>
      <c r="F24" s="6">
        <v>2</v>
      </c>
      <c r="G24" s="4">
        <v>0</v>
      </c>
      <c r="H24" s="4">
        <v>0</v>
      </c>
      <c r="I24" s="4" t="s">
        <v>60</v>
      </c>
      <c r="J24" s="4" t="s">
        <v>61</v>
      </c>
      <c r="K24" s="4">
        <v>205</v>
      </c>
      <c r="L24" s="4">
        <v>210</v>
      </c>
      <c r="M24" s="4">
        <v>110</v>
      </c>
      <c r="N24" s="4">
        <v>280</v>
      </c>
      <c r="O24" s="4">
        <v>10</v>
      </c>
      <c r="P24" s="4">
        <v>13</v>
      </c>
      <c r="Q24" s="6">
        <v>0</v>
      </c>
      <c r="R24" s="6">
        <v>2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4</v>
      </c>
      <c r="AA24" s="4">
        <v>12</v>
      </c>
      <c r="AB24" s="4">
        <v>190</v>
      </c>
      <c r="AC24" s="4">
        <v>0</v>
      </c>
      <c r="AD24" s="6">
        <v>100</v>
      </c>
      <c r="AE24" s="4">
        <v>60</v>
      </c>
      <c r="AF24" s="4">
        <v>10</v>
      </c>
      <c r="AG24" s="4" t="s">
        <v>62</v>
      </c>
      <c r="AH24" s="4">
        <v>0</v>
      </c>
      <c r="AI24" s="4">
        <v>1</v>
      </c>
      <c r="AJ24" s="4">
        <v>7.37</v>
      </c>
      <c r="AK24" s="4">
        <v>26.4</v>
      </c>
      <c r="AL24" s="4">
        <v>3.2</v>
      </c>
      <c r="AM24" s="4">
        <v>95</v>
      </c>
      <c r="AN24" s="4">
        <v>35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6</v>
      </c>
      <c r="AW24" s="4">
        <v>6</v>
      </c>
      <c r="AX24" s="4">
        <v>6</v>
      </c>
      <c r="AY24" s="4">
        <v>4</v>
      </c>
      <c r="AZ24" s="4">
        <v>2</v>
      </c>
      <c r="BA24" s="4">
        <v>2</v>
      </c>
      <c r="BB24" s="4">
        <v>2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9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</row>
    <row r="25" spans="1:71">
      <c r="A25" s="4" t="s">
        <v>85</v>
      </c>
      <c r="B25" s="4">
        <v>54</v>
      </c>
      <c r="C25" s="4">
        <v>70</v>
      </c>
      <c r="D25" s="4">
        <v>1.64</v>
      </c>
      <c r="E25" s="5">
        <f t="shared" si="0"/>
        <v>26.0261748958953</v>
      </c>
      <c r="F25" s="6">
        <v>2</v>
      </c>
      <c r="G25" s="4">
        <v>0</v>
      </c>
      <c r="H25" s="4">
        <v>0</v>
      </c>
      <c r="I25" s="4" t="s">
        <v>60</v>
      </c>
      <c r="J25" s="4" t="s">
        <v>61</v>
      </c>
      <c r="K25" s="4">
        <v>75</v>
      </c>
      <c r="L25" s="4">
        <v>90</v>
      </c>
      <c r="M25" s="4">
        <v>70</v>
      </c>
      <c r="N25" s="4">
        <v>250</v>
      </c>
      <c r="O25" s="4">
        <v>10</v>
      </c>
      <c r="P25" s="4">
        <v>10</v>
      </c>
      <c r="Q25" s="6">
        <v>1</v>
      </c>
      <c r="R25" s="6">
        <v>2</v>
      </c>
      <c r="S25" s="4">
        <v>1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4</v>
      </c>
      <c r="AA25" s="4">
        <v>12</v>
      </c>
      <c r="AB25" s="4">
        <v>50</v>
      </c>
      <c r="AC25" s="4">
        <v>0</v>
      </c>
      <c r="AD25" s="6">
        <v>50</v>
      </c>
      <c r="AE25" s="4">
        <v>30</v>
      </c>
      <c r="AF25" s="4">
        <v>8</v>
      </c>
      <c r="AG25" s="4" t="s">
        <v>62</v>
      </c>
      <c r="AH25" s="4">
        <v>0</v>
      </c>
      <c r="AI25" s="4">
        <v>1</v>
      </c>
      <c r="AJ25" s="4">
        <v>7.42</v>
      </c>
      <c r="AK25" s="4">
        <v>26.3</v>
      </c>
      <c r="AL25" s="4">
        <v>3.6</v>
      </c>
      <c r="AM25" s="4">
        <v>103</v>
      </c>
      <c r="AN25" s="4">
        <v>45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5</v>
      </c>
      <c r="AW25" s="4">
        <v>5</v>
      </c>
      <c r="AX25" s="4">
        <v>5</v>
      </c>
      <c r="AY25" s="4">
        <v>5</v>
      </c>
      <c r="AZ25" s="4">
        <v>5</v>
      </c>
      <c r="BA25" s="4">
        <v>5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9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</row>
    <row r="26" spans="1:71">
      <c r="A26" s="4" t="s">
        <v>86</v>
      </c>
      <c r="B26" s="4">
        <v>58</v>
      </c>
      <c r="C26" s="4">
        <v>62</v>
      </c>
      <c r="D26" s="4">
        <v>1.68</v>
      </c>
      <c r="E26" s="5">
        <f t="shared" si="0"/>
        <v>21.9671201814059</v>
      </c>
      <c r="F26" s="6">
        <v>2</v>
      </c>
      <c r="G26" s="4">
        <v>0</v>
      </c>
      <c r="H26" s="4">
        <v>0</v>
      </c>
      <c r="I26" s="4" t="s">
        <v>60</v>
      </c>
      <c r="J26" s="4" t="s">
        <v>61</v>
      </c>
      <c r="K26" s="4">
        <v>140</v>
      </c>
      <c r="L26" s="4">
        <v>150</v>
      </c>
      <c r="M26" s="4">
        <v>100</v>
      </c>
      <c r="N26" s="7">
        <v>285</v>
      </c>
      <c r="O26" s="4">
        <v>10</v>
      </c>
      <c r="P26" s="4">
        <v>12</v>
      </c>
      <c r="Q26" s="6">
        <v>1</v>
      </c>
      <c r="R26" s="6">
        <v>2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4</v>
      </c>
      <c r="AA26" s="4">
        <v>12</v>
      </c>
      <c r="AB26" s="4">
        <v>120</v>
      </c>
      <c r="AC26" s="4">
        <v>0</v>
      </c>
      <c r="AD26" s="6">
        <v>50</v>
      </c>
      <c r="AE26" s="4">
        <v>30</v>
      </c>
      <c r="AF26" s="4">
        <v>12</v>
      </c>
      <c r="AG26" s="4" t="s">
        <v>62</v>
      </c>
      <c r="AH26" s="4">
        <v>0</v>
      </c>
      <c r="AI26" s="4">
        <v>1</v>
      </c>
      <c r="AJ26" s="4">
        <v>7.31</v>
      </c>
      <c r="AK26" s="7">
        <v>25</v>
      </c>
      <c r="AL26" s="4">
        <v>3.4</v>
      </c>
      <c r="AM26" s="4">
        <v>110</v>
      </c>
      <c r="AN26" s="4">
        <v>43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6</v>
      </c>
      <c r="AW26" s="4">
        <v>6</v>
      </c>
      <c r="AX26" s="4">
        <v>6</v>
      </c>
      <c r="AY26" s="4">
        <v>6</v>
      </c>
      <c r="AZ26" s="4">
        <v>4</v>
      </c>
      <c r="BA26" s="4">
        <v>4</v>
      </c>
      <c r="BB26" s="4">
        <v>2</v>
      </c>
      <c r="BC26" s="4">
        <v>2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9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</row>
    <row r="27" spans="1:71">
      <c r="A27" s="4" t="s">
        <v>87</v>
      </c>
      <c r="B27" s="4">
        <v>70</v>
      </c>
      <c r="C27" s="4">
        <v>53</v>
      </c>
      <c r="D27" s="4">
        <v>1.47</v>
      </c>
      <c r="E27" s="5">
        <f t="shared" si="0"/>
        <v>24.526817529733</v>
      </c>
      <c r="F27" s="6">
        <v>2</v>
      </c>
      <c r="G27" s="4">
        <v>0</v>
      </c>
      <c r="H27" s="4">
        <v>0</v>
      </c>
      <c r="I27" s="4" t="s">
        <v>60</v>
      </c>
      <c r="J27" s="4" t="s">
        <v>61</v>
      </c>
      <c r="K27" s="4">
        <v>140</v>
      </c>
      <c r="L27" s="4">
        <v>150</v>
      </c>
      <c r="M27" s="4">
        <v>90</v>
      </c>
      <c r="N27" s="7">
        <v>270</v>
      </c>
      <c r="O27" s="4">
        <v>15</v>
      </c>
      <c r="P27" s="4">
        <v>15</v>
      </c>
      <c r="Q27" s="6">
        <v>1</v>
      </c>
      <c r="R27" s="6">
        <v>3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4</v>
      </c>
      <c r="AA27" s="4">
        <v>12</v>
      </c>
      <c r="AB27" s="4">
        <v>115</v>
      </c>
      <c r="AC27" s="4">
        <v>0</v>
      </c>
      <c r="AD27" s="6">
        <v>20</v>
      </c>
      <c r="AE27" s="4">
        <v>30</v>
      </c>
      <c r="AF27" s="4">
        <v>11</v>
      </c>
      <c r="AG27" s="4" t="s">
        <v>62</v>
      </c>
      <c r="AH27" s="4">
        <v>0</v>
      </c>
      <c r="AI27" s="4">
        <v>1</v>
      </c>
      <c r="AJ27" s="4">
        <v>7.58</v>
      </c>
      <c r="AK27" s="4">
        <v>26.4</v>
      </c>
      <c r="AL27" s="4">
        <v>3.5</v>
      </c>
      <c r="AM27" s="4">
        <v>93</v>
      </c>
      <c r="AN27" s="4">
        <v>36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3</v>
      </c>
      <c r="BA27" s="4">
        <v>3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9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</row>
    <row r="28" spans="1:71">
      <c r="A28" s="4" t="s">
        <v>88</v>
      </c>
      <c r="B28" s="4">
        <v>56</v>
      </c>
      <c r="C28" s="4">
        <v>85</v>
      </c>
      <c r="D28" s="4">
        <v>1.62</v>
      </c>
      <c r="E28" s="5">
        <f t="shared" si="0"/>
        <v>32.3883554336229</v>
      </c>
      <c r="F28" s="6">
        <v>2</v>
      </c>
      <c r="G28" s="4">
        <v>0</v>
      </c>
      <c r="H28" s="4">
        <v>0</v>
      </c>
      <c r="I28" s="4" t="s">
        <v>60</v>
      </c>
      <c r="J28" s="4" t="s">
        <v>61</v>
      </c>
      <c r="K28" s="4">
        <v>150</v>
      </c>
      <c r="L28" s="4">
        <v>160</v>
      </c>
      <c r="M28" s="4">
        <v>95</v>
      </c>
      <c r="N28" s="7">
        <v>260</v>
      </c>
      <c r="O28" s="4">
        <v>20</v>
      </c>
      <c r="P28" s="4">
        <v>20</v>
      </c>
      <c r="Q28" s="6">
        <v>1</v>
      </c>
      <c r="R28" s="6">
        <v>3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4</v>
      </c>
      <c r="AA28" s="4">
        <v>12</v>
      </c>
      <c r="AB28" s="4">
        <v>135</v>
      </c>
      <c r="AC28" s="4">
        <v>0</v>
      </c>
      <c r="AD28" s="6">
        <v>100</v>
      </c>
      <c r="AE28" s="4">
        <v>30</v>
      </c>
      <c r="AF28" s="4">
        <v>12</v>
      </c>
      <c r="AG28" s="4" t="s">
        <v>62</v>
      </c>
      <c r="AH28" s="4">
        <v>1</v>
      </c>
      <c r="AI28" s="4">
        <v>1</v>
      </c>
      <c r="AJ28" s="5">
        <v>7.41</v>
      </c>
      <c r="AK28" s="4">
        <v>23.5</v>
      </c>
      <c r="AL28" s="4">
        <v>3.8</v>
      </c>
      <c r="AM28" s="4">
        <v>89</v>
      </c>
      <c r="AN28" s="4">
        <v>37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3</v>
      </c>
      <c r="AW28" s="4">
        <v>3</v>
      </c>
      <c r="AX28" s="4">
        <v>3</v>
      </c>
      <c r="AY28" s="4">
        <v>3</v>
      </c>
      <c r="AZ28" s="4">
        <v>2</v>
      </c>
      <c r="BA28" s="4">
        <v>2</v>
      </c>
      <c r="BB28" s="4">
        <v>2</v>
      </c>
      <c r="BC28" s="4">
        <v>0</v>
      </c>
      <c r="BD28" s="4">
        <v>3</v>
      </c>
      <c r="BE28" s="4">
        <v>3</v>
      </c>
      <c r="BF28" s="4">
        <v>3</v>
      </c>
      <c r="BG28" s="4">
        <v>3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9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</row>
    <row r="29" spans="1:71">
      <c r="A29" s="4" t="s">
        <v>89</v>
      </c>
      <c r="B29" s="4">
        <v>56</v>
      </c>
      <c r="C29" s="4">
        <v>61</v>
      </c>
      <c r="D29" s="4">
        <v>1.62</v>
      </c>
      <c r="E29" s="5">
        <f t="shared" si="0"/>
        <v>23.2434080170706</v>
      </c>
      <c r="F29" s="6">
        <v>2</v>
      </c>
      <c r="G29" s="4">
        <v>0</v>
      </c>
      <c r="H29" s="4">
        <v>0</v>
      </c>
      <c r="I29" s="4" t="s">
        <v>60</v>
      </c>
      <c r="J29" s="4" t="s">
        <v>61</v>
      </c>
      <c r="K29" s="4">
        <v>45</v>
      </c>
      <c r="L29" s="4">
        <v>60</v>
      </c>
      <c r="M29" s="4">
        <v>45</v>
      </c>
      <c r="N29" s="4">
        <v>160</v>
      </c>
      <c r="O29" s="4">
        <v>15</v>
      </c>
      <c r="P29" s="4">
        <v>15</v>
      </c>
      <c r="Q29" s="6">
        <v>1</v>
      </c>
      <c r="R29" s="6">
        <v>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4</v>
      </c>
      <c r="AA29" s="4">
        <v>12</v>
      </c>
      <c r="AB29" s="4">
        <v>30</v>
      </c>
      <c r="AC29" s="4">
        <v>0</v>
      </c>
      <c r="AD29" s="6">
        <v>50</v>
      </c>
      <c r="AE29" s="4">
        <v>0</v>
      </c>
      <c r="AF29" s="4">
        <v>9</v>
      </c>
      <c r="AG29" s="4" t="s">
        <v>62</v>
      </c>
      <c r="AH29" s="4">
        <v>0</v>
      </c>
      <c r="AI29" s="4">
        <v>1</v>
      </c>
      <c r="AJ29" s="4">
        <v>7.43</v>
      </c>
      <c r="AK29" s="7">
        <v>26</v>
      </c>
      <c r="AL29" s="4">
        <v>3.3</v>
      </c>
      <c r="AM29" s="4">
        <v>82</v>
      </c>
      <c r="AN29" s="4">
        <v>29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9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</row>
    <row r="30" spans="1:71">
      <c r="A30" s="4" t="s">
        <v>90</v>
      </c>
      <c r="B30" s="4">
        <v>52</v>
      </c>
      <c r="C30" s="4">
        <v>65</v>
      </c>
      <c r="D30" s="4">
        <v>1.61</v>
      </c>
      <c r="E30" s="5">
        <f t="shared" si="0"/>
        <v>25.0761930481077</v>
      </c>
      <c r="F30" s="6">
        <v>2</v>
      </c>
      <c r="G30" s="4">
        <v>0</v>
      </c>
      <c r="H30" s="4">
        <v>0</v>
      </c>
      <c r="I30" s="4" t="s">
        <v>60</v>
      </c>
      <c r="J30" s="4" t="s">
        <v>61</v>
      </c>
      <c r="K30" s="4">
        <v>85</v>
      </c>
      <c r="L30" s="4">
        <v>95</v>
      </c>
      <c r="M30" s="4">
        <v>65</v>
      </c>
      <c r="N30" s="4">
        <v>175</v>
      </c>
      <c r="O30" s="4">
        <v>10</v>
      </c>
      <c r="P30" s="4">
        <v>13</v>
      </c>
      <c r="Q30" s="6">
        <v>1</v>
      </c>
      <c r="R30" s="6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4</v>
      </c>
      <c r="AA30" s="4">
        <v>12</v>
      </c>
      <c r="AB30" s="4">
        <v>75</v>
      </c>
      <c r="AC30" s="4">
        <v>0</v>
      </c>
      <c r="AD30" s="6">
        <v>100</v>
      </c>
      <c r="AE30" s="4">
        <v>0</v>
      </c>
      <c r="AF30" s="4">
        <v>12</v>
      </c>
      <c r="AG30" s="4" t="s">
        <v>62</v>
      </c>
      <c r="AH30" s="4">
        <v>0</v>
      </c>
      <c r="AI30" s="4">
        <v>1</v>
      </c>
      <c r="AJ30" s="4">
        <v>7.45</v>
      </c>
      <c r="AK30" s="4">
        <v>22.1</v>
      </c>
      <c r="AL30" s="4">
        <v>3.4</v>
      </c>
      <c r="AM30" s="4">
        <v>90</v>
      </c>
      <c r="AN30" s="4">
        <v>36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2</v>
      </c>
      <c r="BA30" s="4">
        <v>2</v>
      </c>
      <c r="BB30" s="4">
        <v>1</v>
      </c>
      <c r="BC30" s="4">
        <v>0</v>
      </c>
      <c r="BD30" s="4">
        <v>2</v>
      </c>
      <c r="BE30" s="4">
        <v>2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9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</row>
    <row r="31" spans="1:71">
      <c r="A31" s="4" t="s">
        <v>91</v>
      </c>
      <c r="B31" s="4">
        <v>44</v>
      </c>
      <c r="C31" s="4">
        <v>53</v>
      </c>
      <c r="D31" s="4">
        <v>1.58</v>
      </c>
      <c r="E31" s="5">
        <f t="shared" si="0"/>
        <v>21.2305720237141</v>
      </c>
      <c r="F31" s="6">
        <v>2</v>
      </c>
      <c r="G31" s="4">
        <v>0</v>
      </c>
      <c r="H31" s="4">
        <v>0</v>
      </c>
      <c r="I31" s="4" t="s">
        <v>60</v>
      </c>
      <c r="J31" s="4" t="s">
        <v>61</v>
      </c>
      <c r="K31" s="4">
        <v>60</v>
      </c>
      <c r="L31" s="4">
        <v>70</v>
      </c>
      <c r="M31" s="4">
        <v>40</v>
      </c>
      <c r="N31" s="4">
        <v>155</v>
      </c>
      <c r="O31" s="4">
        <v>25</v>
      </c>
      <c r="P31" s="4">
        <v>25</v>
      </c>
      <c r="Q31" s="6">
        <v>1</v>
      </c>
      <c r="R31" s="6">
        <v>1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4</v>
      </c>
      <c r="AA31" s="4">
        <v>12</v>
      </c>
      <c r="AB31" s="4">
        <v>45</v>
      </c>
      <c r="AC31" s="4">
        <v>0</v>
      </c>
      <c r="AD31" s="6">
        <v>20</v>
      </c>
      <c r="AE31" s="4">
        <v>30</v>
      </c>
      <c r="AF31" s="4">
        <v>9</v>
      </c>
      <c r="AG31" s="4" t="s">
        <v>62</v>
      </c>
      <c r="AH31" s="4">
        <v>0</v>
      </c>
      <c r="AI31" s="4">
        <v>1</v>
      </c>
      <c r="AJ31" s="4">
        <v>7.38</v>
      </c>
      <c r="AK31" s="4">
        <v>24.2</v>
      </c>
      <c r="AL31" s="4">
        <v>3.3</v>
      </c>
      <c r="AM31" s="4">
        <v>87</v>
      </c>
      <c r="AN31" s="4">
        <v>38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3</v>
      </c>
      <c r="AW31" s="4">
        <v>3</v>
      </c>
      <c r="AX31" s="4">
        <v>3</v>
      </c>
      <c r="AY31" s="4">
        <v>3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9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</row>
    <row r="32" spans="1:71">
      <c r="A32" s="4" t="s">
        <v>92</v>
      </c>
      <c r="B32" s="4">
        <v>51</v>
      </c>
      <c r="C32" s="4">
        <v>61</v>
      </c>
      <c r="D32" s="4">
        <v>1.65</v>
      </c>
      <c r="E32" s="5">
        <f t="shared" si="0"/>
        <v>22.4058769513315</v>
      </c>
      <c r="F32" s="6">
        <v>1</v>
      </c>
      <c r="G32" s="4">
        <v>0</v>
      </c>
      <c r="H32" s="4">
        <v>0</v>
      </c>
      <c r="I32" s="4" t="s">
        <v>60</v>
      </c>
      <c r="J32" s="4" t="s">
        <v>61</v>
      </c>
      <c r="K32" s="4">
        <v>75</v>
      </c>
      <c r="L32" s="4">
        <v>85</v>
      </c>
      <c r="M32" s="4">
        <v>65</v>
      </c>
      <c r="N32" s="4">
        <v>175</v>
      </c>
      <c r="O32" s="4">
        <v>15</v>
      </c>
      <c r="P32" s="4">
        <v>15</v>
      </c>
      <c r="Q32" s="6">
        <v>1</v>
      </c>
      <c r="R32" s="6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4</v>
      </c>
      <c r="AA32" s="4">
        <v>12</v>
      </c>
      <c r="AB32" s="4">
        <v>50</v>
      </c>
      <c r="AC32" s="4">
        <v>0</v>
      </c>
      <c r="AD32" s="6">
        <v>30</v>
      </c>
      <c r="AE32" s="4">
        <v>60</v>
      </c>
      <c r="AF32" s="4">
        <v>10</v>
      </c>
      <c r="AG32" s="4" t="s">
        <v>62</v>
      </c>
      <c r="AH32" s="4">
        <v>0</v>
      </c>
      <c r="AI32" s="4">
        <v>1</v>
      </c>
      <c r="AJ32" s="4">
        <v>7.43</v>
      </c>
      <c r="AK32" s="4">
        <v>22.5</v>
      </c>
      <c r="AL32" s="4">
        <v>3.5</v>
      </c>
      <c r="AM32" s="4">
        <v>108</v>
      </c>
      <c r="AN32" s="4">
        <v>43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7</v>
      </c>
      <c r="AW32" s="4">
        <v>7</v>
      </c>
      <c r="AX32" s="4">
        <v>7</v>
      </c>
      <c r="AY32" s="4">
        <v>7</v>
      </c>
      <c r="AZ32" s="4">
        <v>5</v>
      </c>
      <c r="BA32" s="4">
        <v>5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9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</row>
    <row r="33" spans="1:71">
      <c r="A33" s="4" t="s">
        <v>93</v>
      </c>
      <c r="B33" s="4">
        <v>48</v>
      </c>
      <c r="C33" s="4">
        <v>70</v>
      </c>
      <c r="D33" s="4">
        <v>1.58</v>
      </c>
      <c r="E33" s="5">
        <f t="shared" si="0"/>
        <v>28.0403781445281</v>
      </c>
      <c r="F33" s="6">
        <v>2</v>
      </c>
      <c r="G33" s="4">
        <v>0</v>
      </c>
      <c r="H33" s="4">
        <v>0</v>
      </c>
      <c r="I33" s="4" t="s">
        <v>60</v>
      </c>
      <c r="J33" s="4" t="s">
        <v>61</v>
      </c>
      <c r="K33" s="4">
        <v>95</v>
      </c>
      <c r="L33" s="4">
        <v>105</v>
      </c>
      <c r="M33" s="4">
        <v>80</v>
      </c>
      <c r="N33" s="4">
        <v>180</v>
      </c>
      <c r="O33" s="4">
        <v>20</v>
      </c>
      <c r="P33" s="4">
        <v>20</v>
      </c>
      <c r="Q33" s="6">
        <v>1</v>
      </c>
      <c r="R33" s="6">
        <v>1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4</v>
      </c>
      <c r="AA33" s="4">
        <v>12</v>
      </c>
      <c r="AB33" s="4">
        <v>75</v>
      </c>
      <c r="AC33" s="4">
        <v>0</v>
      </c>
      <c r="AD33" s="6">
        <v>50</v>
      </c>
      <c r="AE33" s="4">
        <v>0</v>
      </c>
      <c r="AF33" s="4">
        <v>9</v>
      </c>
      <c r="AG33" s="4" t="s">
        <v>62</v>
      </c>
      <c r="AH33" s="4">
        <v>0</v>
      </c>
      <c r="AI33" s="4">
        <v>1</v>
      </c>
      <c r="AJ33" s="4">
        <v>7.33</v>
      </c>
      <c r="AK33" s="4">
        <v>23.5</v>
      </c>
      <c r="AL33" s="4">
        <v>3.6</v>
      </c>
      <c r="AM33" s="4">
        <v>116</v>
      </c>
      <c r="AN33" s="4">
        <v>37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9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</row>
    <row r="34" spans="1:71">
      <c r="A34" s="4" t="s">
        <v>94</v>
      </c>
      <c r="B34" s="4">
        <v>52</v>
      </c>
      <c r="C34" s="4">
        <v>62</v>
      </c>
      <c r="D34" s="5">
        <v>1.6</v>
      </c>
      <c r="E34" s="5">
        <f t="shared" si="0"/>
        <v>24.21875</v>
      </c>
      <c r="F34" s="6">
        <v>2</v>
      </c>
      <c r="G34" s="4">
        <v>0</v>
      </c>
      <c r="H34" s="4">
        <v>0</v>
      </c>
      <c r="I34" s="4" t="s">
        <v>60</v>
      </c>
      <c r="J34" s="4" t="s">
        <v>61</v>
      </c>
      <c r="K34" s="4">
        <v>60</v>
      </c>
      <c r="L34" s="4">
        <v>70</v>
      </c>
      <c r="M34" s="4">
        <v>50</v>
      </c>
      <c r="N34" s="4">
        <v>165</v>
      </c>
      <c r="O34" s="4">
        <v>15</v>
      </c>
      <c r="P34" s="4">
        <v>17</v>
      </c>
      <c r="Q34" s="6">
        <v>1</v>
      </c>
      <c r="R34" s="6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4</v>
      </c>
      <c r="AA34" s="4">
        <v>12</v>
      </c>
      <c r="AB34" s="4">
        <v>50</v>
      </c>
      <c r="AC34" s="4">
        <v>0</v>
      </c>
      <c r="AD34" s="6">
        <v>20</v>
      </c>
      <c r="AE34" s="4">
        <v>60</v>
      </c>
      <c r="AF34" s="4">
        <v>11</v>
      </c>
      <c r="AG34" s="4" t="s">
        <v>62</v>
      </c>
      <c r="AH34" s="4">
        <v>0</v>
      </c>
      <c r="AI34" s="4">
        <v>1</v>
      </c>
      <c r="AJ34" s="5">
        <v>7.58</v>
      </c>
      <c r="AK34" s="4">
        <v>26.8</v>
      </c>
      <c r="AL34" s="4">
        <v>3.6</v>
      </c>
      <c r="AM34" s="4">
        <v>93</v>
      </c>
      <c r="AN34" s="4">
        <v>42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6</v>
      </c>
      <c r="AW34" s="4">
        <v>6</v>
      </c>
      <c r="AX34" s="4">
        <v>5</v>
      </c>
      <c r="AY34" s="4">
        <v>5</v>
      </c>
      <c r="AZ34" s="4">
        <v>3</v>
      </c>
      <c r="BA34" s="4">
        <v>0</v>
      </c>
      <c r="BB34" s="4">
        <v>0</v>
      </c>
      <c r="BC34" s="4">
        <v>0</v>
      </c>
      <c r="BD34" s="4">
        <v>2</v>
      </c>
      <c r="BE34" s="4">
        <v>2</v>
      </c>
      <c r="BF34" s="4">
        <v>2</v>
      </c>
      <c r="BG34" s="4">
        <v>2</v>
      </c>
      <c r="BH34" s="4">
        <v>2</v>
      </c>
      <c r="BI34" s="4">
        <v>2</v>
      </c>
      <c r="BJ34" s="4">
        <v>2</v>
      </c>
      <c r="BK34" s="4">
        <v>2</v>
      </c>
      <c r="BL34" s="4">
        <v>0</v>
      </c>
      <c r="BM34" s="4">
        <v>0</v>
      </c>
      <c r="BN34" s="9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</row>
    <row r="35" spans="1:71">
      <c r="A35" s="4" t="s">
        <v>95</v>
      </c>
      <c r="B35" s="4">
        <v>42</v>
      </c>
      <c r="C35" s="4">
        <v>58</v>
      </c>
      <c r="D35" s="4">
        <v>1.62</v>
      </c>
      <c r="E35" s="5">
        <f t="shared" si="0"/>
        <v>22.1002895900015</v>
      </c>
      <c r="F35" s="6">
        <v>1</v>
      </c>
      <c r="G35" s="4">
        <v>0</v>
      </c>
      <c r="H35" s="4">
        <v>0</v>
      </c>
      <c r="I35" s="4" t="s">
        <v>60</v>
      </c>
      <c r="J35" s="4" t="s">
        <v>61</v>
      </c>
      <c r="K35" s="4">
        <v>60</v>
      </c>
      <c r="L35" s="4">
        <v>75</v>
      </c>
      <c r="M35" s="4">
        <v>45</v>
      </c>
      <c r="N35" s="4">
        <v>155</v>
      </c>
      <c r="O35" s="4">
        <v>15</v>
      </c>
      <c r="P35" s="4">
        <v>15</v>
      </c>
      <c r="Q35" s="6">
        <v>1</v>
      </c>
      <c r="R35" s="6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4</v>
      </c>
      <c r="AA35" s="4">
        <v>12</v>
      </c>
      <c r="AB35" s="4">
        <v>45</v>
      </c>
      <c r="AC35" s="4">
        <v>0</v>
      </c>
      <c r="AD35" s="6">
        <v>100</v>
      </c>
      <c r="AE35" s="4">
        <v>60</v>
      </c>
      <c r="AF35" s="4">
        <v>7</v>
      </c>
      <c r="AG35" s="4" t="s">
        <v>62</v>
      </c>
      <c r="AH35" s="4">
        <v>0</v>
      </c>
      <c r="AI35" s="4">
        <v>1</v>
      </c>
      <c r="AJ35" s="4">
        <v>7.48</v>
      </c>
      <c r="AK35" s="7">
        <v>26</v>
      </c>
      <c r="AL35" s="4">
        <v>3.2</v>
      </c>
      <c r="AM35" s="4">
        <v>99</v>
      </c>
      <c r="AN35" s="4">
        <v>36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5</v>
      </c>
      <c r="AW35" s="4">
        <v>5</v>
      </c>
      <c r="AX35" s="4">
        <v>5</v>
      </c>
      <c r="AY35" s="4">
        <v>2</v>
      </c>
      <c r="AZ35" s="4">
        <v>1</v>
      </c>
      <c r="BA35" s="4">
        <v>0</v>
      </c>
      <c r="BB35" s="4">
        <v>0</v>
      </c>
      <c r="BC35" s="4">
        <v>0</v>
      </c>
      <c r="BD35" s="4">
        <v>5</v>
      </c>
      <c r="BE35" s="4">
        <v>5</v>
      </c>
      <c r="BF35" s="4">
        <v>5</v>
      </c>
      <c r="BG35" s="4">
        <v>3</v>
      </c>
      <c r="BH35" s="4">
        <v>3</v>
      </c>
      <c r="BI35" s="4">
        <v>3</v>
      </c>
      <c r="BJ35" s="4">
        <v>3</v>
      </c>
      <c r="BK35" s="4">
        <v>3</v>
      </c>
      <c r="BL35" s="4">
        <v>0</v>
      </c>
      <c r="BM35" s="4">
        <v>0</v>
      </c>
      <c r="BN35" s="9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</row>
    <row r="36" ht="12" customHeight="1" spans="1:71">
      <c r="A36" s="4" t="s">
        <v>96</v>
      </c>
      <c r="B36" s="4">
        <v>52</v>
      </c>
      <c r="C36" s="4">
        <v>60</v>
      </c>
      <c r="D36" s="5">
        <v>1.6</v>
      </c>
      <c r="E36" s="5">
        <f t="shared" si="0"/>
        <v>23.4375</v>
      </c>
      <c r="F36" s="6">
        <v>2</v>
      </c>
      <c r="G36" s="4">
        <v>0</v>
      </c>
      <c r="H36" s="4">
        <v>0</v>
      </c>
      <c r="I36" s="4" t="s">
        <v>60</v>
      </c>
      <c r="J36" s="4" t="s">
        <v>61</v>
      </c>
      <c r="K36" s="4">
        <v>190</v>
      </c>
      <c r="L36" s="4">
        <v>200</v>
      </c>
      <c r="M36" s="4">
        <v>130</v>
      </c>
      <c r="N36" s="4">
        <v>365</v>
      </c>
      <c r="O36" s="4">
        <v>5</v>
      </c>
      <c r="P36" s="4">
        <v>6</v>
      </c>
      <c r="Q36" s="6">
        <v>1</v>
      </c>
      <c r="R36" s="6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4</v>
      </c>
      <c r="AA36" s="4">
        <v>12</v>
      </c>
      <c r="AB36" s="4">
        <v>175</v>
      </c>
      <c r="AC36" s="4">
        <v>0</v>
      </c>
      <c r="AD36" s="6">
        <v>50</v>
      </c>
      <c r="AE36" s="4">
        <v>60</v>
      </c>
      <c r="AF36" s="4">
        <v>10</v>
      </c>
      <c r="AG36" s="4" t="s">
        <v>62</v>
      </c>
      <c r="AH36" s="4">
        <v>0</v>
      </c>
      <c r="AI36" s="4">
        <v>1</v>
      </c>
      <c r="AJ36" s="4">
        <v>7.45</v>
      </c>
      <c r="AK36" s="4">
        <v>25.8</v>
      </c>
      <c r="AL36" s="4">
        <v>3.1</v>
      </c>
      <c r="AM36" s="4">
        <v>109</v>
      </c>
      <c r="AN36" s="4">
        <v>35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3</v>
      </c>
      <c r="AW36" s="4">
        <v>3</v>
      </c>
      <c r="AX36" s="4">
        <v>5</v>
      </c>
      <c r="AY36" s="4">
        <v>5</v>
      </c>
      <c r="AZ36" s="4">
        <v>2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2</v>
      </c>
      <c r="BL36" s="4">
        <v>0</v>
      </c>
      <c r="BM36" s="4">
        <v>0</v>
      </c>
      <c r="BN36" s="9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</row>
    <row r="37" spans="1:71">
      <c r="A37" s="4" t="s">
        <v>97</v>
      </c>
      <c r="B37" s="4">
        <v>49</v>
      </c>
      <c r="C37" s="4">
        <v>70</v>
      </c>
      <c r="D37" s="5">
        <v>1.6</v>
      </c>
      <c r="E37" s="5">
        <f t="shared" si="0"/>
        <v>27.34375</v>
      </c>
      <c r="F37" s="6">
        <v>1</v>
      </c>
      <c r="G37" s="4">
        <v>0</v>
      </c>
      <c r="H37" s="4">
        <v>0</v>
      </c>
      <c r="I37" s="4" t="s">
        <v>60</v>
      </c>
      <c r="J37" s="4" t="s">
        <v>61</v>
      </c>
      <c r="K37" s="4">
        <v>220</v>
      </c>
      <c r="L37" s="4">
        <v>230</v>
      </c>
      <c r="M37" s="4">
        <v>120</v>
      </c>
      <c r="N37" s="4">
        <v>350</v>
      </c>
      <c r="O37" s="4">
        <v>12</v>
      </c>
      <c r="P37" s="4">
        <v>14</v>
      </c>
      <c r="Q37" s="6">
        <v>1</v>
      </c>
      <c r="R37" s="6">
        <v>1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4</v>
      </c>
      <c r="AA37" s="4">
        <v>12</v>
      </c>
      <c r="AB37" s="4">
        <v>210</v>
      </c>
      <c r="AC37" s="4">
        <v>0</v>
      </c>
      <c r="AD37" s="6">
        <v>100</v>
      </c>
      <c r="AE37" s="4">
        <v>30</v>
      </c>
      <c r="AF37" s="4">
        <v>9</v>
      </c>
      <c r="AG37" s="4" t="s">
        <v>62</v>
      </c>
      <c r="AH37" s="4">
        <v>0</v>
      </c>
      <c r="AI37" s="4">
        <v>0</v>
      </c>
      <c r="AJ37" s="4">
        <v>7.42</v>
      </c>
      <c r="AK37" s="4">
        <v>26.2</v>
      </c>
      <c r="AL37" s="4">
        <v>3.3</v>
      </c>
      <c r="AM37" s="4">
        <v>105</v>
      </c>
      <c r="AN37" s="4">
        <v>36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1</v>
      </c>
      <c r="AX37" s="4">
        <v>1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9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</row>
    <row r="38" spans="1:71">
      <c r="A38" s="4" t="s">
        <v>98</v>
      </c>
      <c r="B38" s="4">
        <v>52</v>
      </c>
      <c r="C38" s="4">
        <v>49</v>
      </c>
      <c r="D38" s="4">
        <v>1.62</v>
      </c>
      <c r="E38" s="5">
        <f t="shared" si="0"/>
        <v>18.6709343087944</v>
      </c>
      <c r="F38" s="6">
        <v>1</v>
      </c>
      <c r="G38" s="4">
        <v>0</v>
      </c>
      <c r="H38" s="4">
        <v>0</v>
      </c>
      <c r="I38" s="4" t="s">
        <v>60</v>
      </c>
      <c r="J38" s="4" t="s">
        <v>61</v>
      </c>
      <c r="K38" s="4">
        <v>115</v>
      </c>
      <c r="L38" s="4">
        <v>130</v>
      </c>
      <c r="M38" s="4">
        <v>65</v>
      </c>
      <c r="N38" s="4">
        <v>195</v>
      </c>
      <c r="O38" s="4">
        <v>15</v>
      </c>
      <c r="P38" s="4">
        <v>18</v>
      </c>
      <c r="Q38" s="6">
        <v>1</v>
      </c>
      <c r="R38" s="6">
        <v>1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4</v>
      </c>
      <c r="AA38" s="4">
        <v>12</v>
      </c>
      <c r="AB38" s="4">
        <v>100</v>
      </c>
      <c r="AC38" s="4">
        <v>0</v>
      </c>
      <c r="AD38" s="6">
        <v>100</v>
      </c>
      <c r="AE38" s="4">
        <v>90</v>
      </c>
      <c r="AF38" s="4">
        <v>12</v>
      </c>
      <c r="AG38" s="4" t="s">
        <v>62</v>
      </c>
      <c r="AH38" s="4">
        <v>0</v>
      </c>
      <c r="AI38" s="4">
        <v>0</v>
      </c>
      <c r="AJ38" s="4">
        <v>7.26</v>
      </c>
      <c r="AK38" s="4">
        <v>23.5</v>
      </c>
      <c r="AL38" s="4">
        <v>3.5</v>
      </c>
      <c r="AM38" s="4">
        <v>83</v>
      </c>
      <c r="AN38" s="4">
        <v>35</v>
      </c>
      <c r="AO38" s="4">
        <v>0</v>
      </c>
      <c r="AP38" s="4">
        <v>0</v>
      </c>
      <c r="AQ38" s="4">
        <v>5</v>
      </c>
      <c r="AR38" s="4">
        <v>5</v>
      </c>
      <c r="AS38" s="4">
        <v>5</v>
      </c>
      <c r="AT38" s="4">
        <v>5</v>
      </c>
      <c r="AU38" s="4">
        <v>3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9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</row>
    <row r="39" spans="1:71">
      <c r="A39" s="4" t="s">
        <v>99</v>
      </c>
      <c r="B39" s="4">
        <v>56</v>
      </c>
      <c r="C39" s="4">
        <v>60</v>
      </c>
      <c r="D39" s="4">
        <v>1.62</v>
      </c>
      <c r="E39" s="5">
        <f t="shared" si="0"/>
        <v>22.8623685413809</v>
      </c>
      <c r="F39" s="6">
        <v>2</v>
      </c>
      <c r="G39" s="4">
        <v>0</v>
      </c>
      <c r="H39" s="4">
        <v>0</v>
      </c>
      <c r="I39" s="4" t="s">
        <v>60</v>
      </c>
      <c r="J39" s="4" t="s">
        <v>61</v>
      </c>
      <c r="K39" s="4">
        <v>135</v>
      </c>
      <c r="L39" s="4">
        <v>155</v>
      </c>
      <c r="M39" s="4">
        <v>85</v>
      </c>
      <c r="N39" s="4">
        <v>255</v>
      </c>
      <c r="O39" s="4">
        <v>12</v>
      </c>
      <c r="P39" s="4">
        <v>13</v>
      </c>
      <c r="Q39" s="6">
        <v>1</v>
      </c>
      <c r="R39" s="6">
        <v>2</v>
      </c>
      <c r="S39" s="4">
        <v>1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4</v>
      </c>
      <c r="AA39" s="4">
        <v>12</v>
      </c>
      <c r="AB39" s="4">
        <v>125</v>
      </c>
      <c r="AC39" s="4">
        <v>0</v>
      </c>
      <c r="AD39" s="6">
        <v>50</v>
      </c>
      <c r="AE39" s="4">
        <v>60</v>
      </c>
      <c r="AF39" s="4">
        <v>11</v>
      </c>
      <c r="AG39" s="4" t="s">
        <v>62</v>
      </c>
      <c r="AH39" s="4">
        <v>0</v>
      </c>
      <c r="AI39" s="4">
        <v>0</v>
      </c>
      <c r="AJ39" s="4">
        <v>7.28</v>
      </c>
      <c r="AK39" s="4">
        <v>21.9</v>
      </c>
      <c r="AL39" s="4">
        <v>3.4</v>
      </c>
      <c r="AM39" s="4">
        <v>96</v>
      </c>
      <c r="AN39" s="4">
        <v>38</v>
      </c>
      <c r="AO39" s="4">
        <v>0</v>
      </c>
      <c r="AP39" s="4">
        <v>0</v>
      </c>
      <c r="AQ39" s="4">
        <v>1</v>
      </c>
      <c r="AR39" s="4">
        <v>3</v>
      </c>
      <c r="AS39" s="4">
        <v>3</v>
      </c>
      <c r="AT39" s="4">
        <v>2</v>
      </c>
      <c r="AU39" s="4">
        <v>1</v>
      </c>
      <c r="AV39" s="4">
        <v>3</v>
      </c>
      <c r="AW39" s="4">
        <v>3</v>
      </c>
      <c r="AX39" s="4">
        <v>3</v>
      </c>
      <c r="AY39" s="4">
        <v>3</v>
      </c>
      <c r="AZ39" s="4">
        <v>0</v>
      </c>
      <c r="BA39" s="4">
        <v>0</v>
      </c>
      <c r="BB39" s="4">
        <v>3</v>
      </c>
      <c r="BC39" s="4">
        <v>2</v>
      </c>
      <c r="BD39" s="4">
        <v>3</v>
      </c>
      <c r="BE39" s="4">
        <v>3</v>
      </c>
      <c r="BF39" s="4">
        <v>3</v>
      </c>
      <c r="BG39" s="4">
        <v>3</v>
      </c>
      <c r="BH39" s="4">
        <v>3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9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</row>
    <row r="40" spans="1:71">
      <c r="A40" s="4" t="s">
        <v>100</v>
      </c>
      <c r="B40" s="4">
        <v>57</v>
      </c>
      <c r="C40" s="4">
        <v>65</v>
      </c>
      <c r="D40" s="4">
        <v>1.53</v>
      </c>
      <c r="E40" s="5">
        <f t="shared" ref="E40:E63" si="1">C40/D40^2</f>
        <v>27.7670981246529</v>
      </c>
      <c r="F40" s="6">
        <v>2</v>
      </c>
      <c r="G40" s="4">
        <v>0</v>
      </c>
      <c r="H40" s="4">
        <v>0</v>
      </c>
      <c r="I40" s="4" t="s">
        <v>60</v>
      </c>
      <c r="J40" s="4" t="s">
        <v>61</v>
      </c>
      <c r="K40" s="4">
        <v>115</v>
      </c>
      <c r="L40" s="4">
        <v>135</v>
      </c>
      <c r="M40" s="4">
        <v>75</v>
      </c>
      <c r="N40" s="4">
        <v>210</v>
      </c>
      <c r="O40" s="4">
        <v>12</v>
      </c>
      <c r="P40" s="4">
        <v>15</v>
      </c>
      <c r="Q40" s="6">
        <v>1</v>
      </c>
      <c r="R40" s="6">
        <v>2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4</v>
      </c>
      <c r="AA40" s="4">
        <v>12</v>
      </c>
      <c r="AB40" s="4">
        <v>100</v>
      </c>
      <c r="AC40" s="4">
        <v>0</v>
      </c>
      <c r="AD40" s="6">
        <v>50</v>
      </c>
      <c r="AE40" s="4">
        <v>60</v>
      </c>
      <c r="AF40" s="4">
        <v>10</v>
      </c>
      <c r="AG40" s="4" t="s">
        <v>62</v>
      </c>
      <c r="AH40" s="4">
        <v>0</v>
      </c>
      <c r="AI40" s="4">
        <v>0</v>
      </c>
      <c r="AJ40" s="4">
        <v>7.32</v>
      </c>
      <c r="AK40" s="4">
        <v>25.3</v>
      </c>
      <c r="AL40" s="4">
        <v>3.3</v>
      </c>
      <c r="AM40" s="4">
        <v>94</v>
      </c>
      <c r="AN40" s="4">
        <v>49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3</v>
      </c>
      <c r="AW40" s="4">
        <v>3</v>
      </c>
      <c r="AX40" s="4">
        <v>3</v>
      </c>
      <c r="AY40" s="4">
        <v>3</v>
      </c>
      <c r="AZ40" s="4">
        <v>0</v>
      </c>
      <c r="BA40" s="4">
        <v>0</v>
      </c>
      <c r="BB40" s="4">
        <v>0</v>
      </c>
      <c r="BC40" s="4">
        <v>0</v>
      </c>
      <c r="BD40" s="4">
        <v>5</v>
      </c>
      <c r="BE40" s="4">
        <v>5</v>
      </c>
      <c r="BF40" s="4">
        <v>5</v>
      </c>
      <c r="BG40" s="4">
        <v>3</v>
      </c>
      <c r="BH40" s="4">
        <v>3</v>
      </c>
      <c r="BI40" s="4">
        <v>3</v>
      </c>
      <c r="BJ40" s="4">
        <v>0</v>
      </c>
      <c r="BK40" s="4">
        <v>0</v>
      </c>
      <c r="BL40" s="4">
        <v>0</v>
      </c>
      <c r="BM40" s="4">
        <v>0</v>
      </c>
      <c r="BN40" s="9">
        <v>1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</row>
    <row r="41" spans="1:71">
      <c r="A41" s="4" t="s">
        <v>101</v>
      </c>
      <c r="B41" s="4">
        <v>40</v>
      </c>
      <c r="C41" s="4">
        <v>62</v>
      </c>
      <c r="D41" s="4">
        <v>1.62</v>
      </c>
      <c r="E41" s="5">
        <f t="shared" si="1"/>
        <v>23.6244474927602</v>
      </c>
      <c r="F41" s="6">
        <v>1</v>
      </c>
      <c r="G41" s="4">
        <v>0</v>
      </c>
      <c r="H41" s="4">
        <v>0</v>
      </c>
      <c r="I41" s="4" t="s">
        <v>60</v>
      </c>
      <c r="J41" s="4" t="s">
        <v>61</v>
      </c>
      <c r="K41" s="4">
        <v>105</v>
      </c>
      <c r="L41" s="4">
        <v>125</v>
      </c>
      <c r="M41" s="4">
        <v>60</v>
      </c>
      <c r="N41" s="4">
        <v>195</v>
      </c>
      <c r="O41" s="4">
        <v>12</v>
      </c>
      <c r="P41" s="4">
        <v>13</v>
      </c>
      <c r="Q41" s="6">
        <v>1</v>
      </c>
      <c r="R41" s="6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4</v>
      </c>
      <c r="AA41" s="4">
        <v>12</v>
      </c>
      <c r="AB41" s="4">
        <v>95</v>
      </c>
      <c r="AC41" s="4">
        <v>0</v>
      </c>
      <c r="AD41" s="6">
        <v>50</v>
      </c>
      <c r="AE41" s="4">
        <v>90</v>
      </c>
      <c r="AF41" s="4">
        <v>11</v>
      </c>
      <c r="AG41" s="4" t="s">
        <v>62</v>
      </c>
      <c r="AH41" s="4">
        <v>1</v>
      </c>
      <c r="AI41" s="4">
        <v>0</v>
      </c>
      <c r="AJ41" s="4">
        <v>7.35</v>
      </c>
      <c r="AK41" s="4">
        <v>25.4</v>
      </c>
      <c r="AL41" s="4">
        <v>3.3</v>
      </c>
      <c r="AM41" s="4">
        <v>80</v>
      </c>
      <c r="AN41" s="4">
        <v>50</v>
      </c>
      <c r="AO41" s="4">
        <v>0</v>
      </c>
      <c r="AP41" s="4">
        <v>0</v>
      </c>
      <c r="AQ41" s="4">
        <v>5</v>
      </c>
      <c r="AR41" s="4">
        <v>5</v>
      </c>
      <c r="AS41" s="4">
        <v>4</v>
      </c>
      <c r="AT41" s="4">
        <v>3</v>
      </c>
      <c r="AU41" s="4">
        <v>2</v>
      </c>
      <c r="AV41" s="4">
        <v>5</v>
      </c>
      <c r="AW41" s="4">
        <v>5</v>
      </c>
      <c r="AX41" s="4">
        <v>5</v>
      </c>
      <c r="AY41" s="4">
        <v>5</v>
      </c>
      <c r="AZ41" s="4">
        <v>5</v>
      </c>
      <c r="BA41" s="4">
        <v>3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3</v>
      </c>
      <c r="BJ41" s="4">
        <v>3</v>
      </c>
      <c r="BK41" s="4">
        <v>3</v>
      </c>
      <c r="BL41" s="4">
        <v>0</v>
      </c>
      <c r="BM41" s="4">
        <v>0</v>
      </c>
      <c r="BN41" s="9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</row>
    <row r="42" spans="1:71">
      <c r="A42" s="4" t="s">
        <v>102</v>
      </c>
      <c r="B42" s="4">
        <v>56</v>
      </c>
      <c r="C42" s="4">
        <v>58</v>
      </c>
      <c r="D42" s="4">
        <v>1.56</v>
      </c>
      <c r="E42" s="5">
        <f t="shared" si="1"/>
        <v>23.8330046022354</v>
      </c>
      <c r="F42" s="6">
        <v>2</v>
      </c>
      <c r="G42" s="4">
        <v>0</v>
      </c>
      <c r="H42" s="4">
        <v>0</v>
      </c>
      <c r="I42" s="4" t="s">
        <v>60</v>
      </c>
      <c r="J42" s="4" t="s">
        <v>61</v>
      </c>
      <c r="K42" s="4">
        <v>135</v>
      </c>
      <c r="L42" s="4">
        <v>150</v>
      </c>
      <c r="M42" s="4">
        <v>75</v>
      </c>
      <c r="N42" s="7">
        <v>230</v>
      </c>
      <c r="O42" s="4">
        <v>20</v>
      </c>
      <c r="P42" s="4">
        <v>20</v>
      </c>
      <c r="Q42" s="6">
        <v>1</v>
      </c>
      <c r="R42" s="6">
        <v>2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4</v>
      </c>
      <c r="AA42" s="4">
        <v>12</v>
      </c>
      <c r="AB42" s="4">
        <v>125</v>
      </c>
      <c r="AC42" s="4">
        <v>0</v>
      </c>
      <c r="AD42" s="6">
        <v>100</v>
      </c>
      <c r="AE42" s="4">
        <v>90</v>
      </c>
      <c r="AF42" s="4">
        <v>9</v>
      </c>
      <c r="AG42" s="4" t="s">
        <v>62</v>
      </c>
      <c r="AH42" s="4">
        <v>0</v>
      </c>
      <c r="AI42" s="4">
        <v>0</v>
      </c>
      <c r="AJ42" s="4">
        <v>7.35</v>
      </c>
      <c r="AK42" s="4">
        <v>22.3</v>
      </c>
      <c r="AL42" s="4">
        <v>3.2</v>
      </c>
      <c r="AM42" s="4">
        <v>99</v>
      </c>
      <c r="AN42" s="4">
        <v>42</v>
      </c>
      <c r="AO42" s="4">
        <v>0</v>
      </c>
      <c r="AP42" s="4">
        <v>0</v>
      </c>
      <c r="AQ42" s="4">
        <v>0</v>
      </c>
      <c r="AR42" s="4">
        <v>3</v>
      </c>
      <c r="AS42" s="4">
        <v>3</v>
      </c>
      <c r="AT42" s="4">
        <v>2</v>
      </c>
      <c r="AU42" s="4">
        <v>1</v>
      </c>
      <c r="AV42" s="4">
        <v>5</v>
      </c>
      <c r="AW42" s="4">
        <v>5</v>
      </c>
      <c r="AX42" s="4">
        <v>3</v>
      </c>
      <c r="AY42" s="4">
        <v>3</v>
      </c>
      <c r="AZ42" s="4">
        <v>2</v>
      </c>
      <c r="BA42" s="4">
        <v>2</v>
      </c>
      <c r="BB42" s="4">
        <v>2</v>
      </c>
      <c r="BC42" s="4">
        <v>0</v>
      </c>
      <c r="BD42" s="4">
        <v>2</v>
      </c>
      <c r="BE42" s="4">
        <v>2</v>
      </c>
      <c r="BF42" s="4">
        <v>2</v>
      </c>
      <c r="BG42" s="4">
        <v>3</v>
      </c>
      <c r="BH42" s="4">
        <v>3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9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</row>
    <row r="43" spans="1:71">
      <c r="A43" s="4" t="s">
        <v>103</v>
      </c>
      <c r="B43" s="4">
        <v>46</v>
      </c>
      <c r="C43" s="4">
        <v>65</v>
      </c>
      <c r="D43" s="4">
        <v>1.58</v>
      </c>
      <c r="E43" s="5">
        <f t="shared" si="1"/>
        <v>26.0374939913475</v>
      </c>
      <c r="F43" s="6">
        <v>1</v>
      </c>
      <c r="G43" s="4">
        <v>0</v>
      </c>
      <c r="H43" s="4">
        <v>0</v>
      </c>
      <c r="I43" s="4" t="s">
        <v>60</v>
      </c>
      <c r="J43" s="4" t="s">
        <v>61</v>
      </c>
      <c r="K43" s="4">
        <v>175</v>
      </c>
      <c r="L43" s="4">
        <v>195</v>
      </c>
      <c r="M43" s="4">
        <v>115</v>
      </c>
      <c r="N43" s="4">
        <v>315</v>
      </c>
      <c r="O43" s="4">
        <v>10</v>
      </c>
      <c r="P43" s="4">
        <v>10</v>
      </c>
      <c r="Q43" s="6">
        <v>1</v>
      </c>
      <c r="R43" s="6">
        <v>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4</v>
      </c>
      <c r="AA43" s="4">
        <v>12</v>
      </c>
      <c r="AB43" s="4">
        <v>165</v>
      </c>
      <c r="AC43" s="4">
        <v>0</v>
      </c>
      <c r="AD43" s="6">
        <v>50</v>
      </c>
      <c r="AE43" s="4">
        <v>60</v>
      </c>
      <c r="AF43" s="4">
        <v>11</v>
      </c>
      <c r="AG43" s="4" t="s">
        <v>62</v>
      </c>
      <c r="AH43" s="4">
        <v>0</v>
      </c>
      <c r="AI43" s="4">
        <v>0</v>
      </c>
      <c r="AJ43" s="4">
        <v>7.37</v>
      </c>
      <c r="AK43" s="4">
        <v>26.1</v>
      </c>
      <c r="AL43" s="4">
        <v>3.2</v>
      </c>
      <c r="AM43" s="4">
        <v>111</v>
      </c>
      <c r="AN43" s="4">
        <v>47</v>
      </c>
      <c r="AO43" s="4">
        <v>0</v>
      </c>
      <c r="AP43" s="4">
        <v>0</v>
      </c>
      <c r="AQ43" s="4">
        <v>3</v>
      </c>
      <c r="AR43" s="4">
        <v>3</v>
      </c>
      <c r="AS43" s="4">
        <v>2</v>
      </c>
      <c r="AT43" s="4">
        <v>1</v>
      </c>
      <c r="AU43" s="4">
        <v>0</v>
      </c>
      <c r="AV43" s="4">
        <v>4</v>
      </c>
      <c r="AW43" s="4">
        <v>3</v>
      </c>
      <c r="AX43" s="4">
        <v>3</v>
      </c>
      <c r="AY43" s="4">
        <v>3</v>
      </c>
      <c r="AZ43" s="4">
        <v>3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3</v>
      </c>
      <c r="BH43" s="4">
        <v>3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9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</row>
    <row r="44" spans="1:71">
      <c r="A44" s="4" t="s">
        <v>104</v>
      </c>
      <c r="B44" s="4">
        <v>50</v>
      </c>
      <c r="C44" s="4">
        <v>60</v>
      </c>
      <c r="D44" s="4">
        <v>1.55</v>
      </c>
      <c r="E44" s="5">
        <f t="shared" si="1"/>
        <v>24.9739854318418</v>
      </c>
      <c r="F44" s="6">
        <v>1</v>
      </c>
      <c r="G44" s="4">
        <v>0</v>
      </c>
      <c r="H44" s="4">
        <v>0</v>
      </c>
      <c r="I44" s="4" t="s">
        <v>60</v>
      </c>
      <c r="J44" s="4" t="s">
        <v>61</v>
      </c>
      <c r="K44" s="4">
        <v>315</v>
      </c>
      <c r="L44" s="4">
        <v>325</v>
      </c>
      <c r="M44" s="4">
        <v>175</v>
      </c>
      <c r="N44" s="4">
        <v>495</v>
      </c>
      <c r="O44" s="4">
        <v>20</v>
      </c>
      <c r="P44" s="4">
        <v>21</v>
      </c>
      <c r="Q44" s="6">
        <v>1</v>
      </c>
      <c r="R44" s="6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4</v>
      </c>
      <c r="AA44" s="4">
        <v>12</v>
      </c>
      <c r="AB44" s="4">
        <v>300</v>
      </c>
      <c r="AC44" s="4">
        <v>0</v>
      </c>
      <c r="AD44" s="6">
        <v>50</v>
      </c>
      <c r="AE44" s="4">
        <v>60</v>
      </c>
      <c r="AF44" s="4">
        <v>9</v>
      </c>
      <c r="AG44" s="4" t="s">
        <v>62</v>
      </c>
      <c r="AH44" s="4">
        <v>0</v>
      </c>
      <c r="AI44" s="4">
        <v>0</v>
      </c>
      <c r="AJ44" s="4">
        <v>7.45</v>
      </c>
      <c r="AK44" s="4">
        <v>24.3</v>
      </c>
      <c r="AL44" s="4">
        <v>3.5</v>
      </c>
      <c r="AM44" s="4">
        <v>113</v>
      </c>
      <c r="AN44" s="4">
        <v>46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3</v>
      </c>
      <c r="AU44" s="4">
        <v>2</v>
      </c>
      <c r="AV44" s="4">
        <v>4</v>
      </c>
      <c r="AW44" s="4">
        <v>3</v>
      </c>
      <c r="AX44" s="4">
        <v>2</v>
      </c>
      <c r="AY44" s="4">
        <v>2</v>
      </c>
      <c r="AZ44" s="4">
        <v>2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9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</row>
    <row r="45" spans="1:71">
      <c r="A45" s="4" t="s">
        <v>105</v>
      </c>
      <c r="B45" s="4">
        <v>44</v>
      </c>
      <c r="C45" s="4">
        <v>60</v>
      </c>
      <c r="D45" s="5">
        <v>1.6</v>
      </c>
      <c r="E45" s="5">
        <f t="shared" si="1"/>
        <v>23.4375</v>
      </c>
      <c r="F45" s="6">
        <v>1</v>
      </c>
      <c r="G45" s="4">
        <v>0</v>
      </c>
      <c r="H45" s="4">
        <v>0</v>
      </c>
      <c r="I45" s="4" t="s">
        <v>60</v>
      </c>
      <c r="J45" s="4" t="s">
        <v>61</v>
      </c>
      <c r="K45" s="4">
        <v>90</v>
      </c>
      <c r="L45" s="4">
        <v>100</v>
      </c>
      <c r="M45" s="4">
        <v>55</v>
      </c>
      <c r="N45" s="4">
        <v>145</v>
      </c>
      <c r="O45" s="4">
        <v>18</v>
      </c>
      <c r="P45" s="4">
        <v>18</v>
      </c>
      <c r="Q45" s="6">
        <v>1</v>
      </c>
      <c r="R45" s="6">
        <v>1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4</v>
      </c>
      <c r="AA45" s="4">
        <v>12</v>
      </c>
      <c r="AB45" s="4">
        <v>80</v>
      </c>
      <c r="AC45" s="4">
        <v>0</v>
      </c>
      <c r="AD45" s="6">
        <v>50</v>
      </c>
      <c r="AE45" s="4">
        <v>60</v>
      </c>
      <c r="AF45" s="4">
        <v>12</v>
      </c>
      <c r="AG45" s="4" t="s">
        <v>62</v>
      </c>
      <c r="AH45" s="4">
        <v>0</v>
      </c>
      <c r="AI45" s="4">
        <v>0</v>
      </c>
      <c r="AJ45" s="4">
        <v>7.34</v>
      </c>
      <c r="AK45" s="4">
        <v>27.5</v>
      </c>
      <c r="AL45" s="4">
        <v>3.3</v>
      </c>
      <c r="AM45" s="4">
        <v>85</v>
      </c>
      <c r="AN45" s="4">
        <v>38</v>
      </c>
      <c r="AO45" s="4">
        <v>0</v>
      </c>
      <c r="AP45" s="4">
        <v>0</v>
      </c>
      <c r="AQ45" s="4">
        <v>3</v>
      </c>
      <c r="AR45" s="4">
        <v>3</v>
      </c>
      <c r="AS45" s="4">
        <v>2</v>
      </c>
      <c r="AT45" s="4">
        <v>1</v>
      </c>
      <c r="AU45" s="4">
        <v>0</v>
      </c>
      <c r="AV45" s="4">
        <v>4</v>
      </c>
      <c r="AW45" s="4">
        <v>3</v>
      </c>
      <c r="AX45" s="4">
        <v>3</v>
      </c>
      <c r="AY45" s="4">
        <v>3</v>
      </c>
      <c r="AZ45" s="4">
        <v>3</v>
      </c>
      <c r="BA45" s="4">
        <v>3</v>
      </c>
      <c r="BB45" s="4">
        <v>0</v>
      </c>
      <c r="BC45" s="4">
        <v>0</v>
      </c>
      <c r="BD45" s="4">
        <v>0</v>
      </c>
      <c r="BE45" s="4">
        <v>2</v>
      </c>
      <c r="BF45" s="4">
        <v>2</v>
      </c>
      <c r="BG45" s="4">
        <v>2</v>
      </c>
      <c r="BH45" s="4">
        <v>2</v>
      </c>
      <c r="BI45" s="4">
        <v>2</v>
      </c>
      <c r="BJ45" s="4">
        <v>2</v>
      </c>
      <c r="BK45" s="4">
        <v>2</v>
      </c>
      <c r="BL45" s="4">
        <v>0</v>
      </c>
      <c r="BM45" s="4">
        <v>0</v>
      </c>
      <c r="BN45" s="9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</row>
    <row r="46" spans="1:71">
      <c r="A46" s="4" t="s">
        <v>106</v>
      </c>
      <c r="B46" s="4">
        <v>46</v>
      </c>
      <c r="C46" s="4">
        <v>68</v>
      </c>
      <c r="D46" s="5">
        <v>1.6</v>
      </c>
      <c r="E46" s="5">
        <f t="shared" si="1"/>
        <v>26.5625</v>
      </c>
      <c r="F46" s="6">
        <v>1</v>
      </c>
      <c r="G46" s="4">
        <v>0</v>
      </c>
      <c r="H46" s="4">
        <v>0</v>
      </c>
      <c r="I46" s="4" t="s">
        <v>60</v>
      </c>
      <c r="J46" s="4" t="s">
        <v>61</v>
      </c>
      <c r="K46" s="4">
        <v>110</v>
      </c>
      <c r="L46" s="4">
        <v>120</v>
      </c>
      <c r="M46" s="4">
        <v>65</v>
      </c>
      <c r="N46" s="4">
        <v>185</v>
      </c>
      <c r="O46" s="4">
        <v>12</v>
      </c>
      <c r="P46" s="4">
        <v>15</v>
      </c>
      <c r="Q46" s="6">
        <v>1</v>
      </c>
      <c r="R46" s="6">
        <v>1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4</v>
      </c>
      <c r="AA46" s="4">
        <v>12</v>
      </c>
      <c r="AB46" s="4">
        <v>95</v>
      </c>
      <c r="AC46" s="4">
        <v>0</v>
      </c>
      <c r="AD46" s="6">
        <v>150</v>
      </c>
      <c r="AE46" s="4">
        <v>90</v>
      </c>
      <c r="AF46" s="4">
        <v>10</v>
      </c>
      <c r="AG46" s="4" t="s">
        <v>62</v>
      </c>
      <c r="AH46" s="4">
        <v>0</v>
      </c>
      <c r="AI46" s="4">
        <v>0</v>
      </c>
      <c r="AJ46" s="4">
        <v>7.36</v>
      </c>
      <c r="AK46" s="7">
        <v>27</v>
      </c>
      <c r="AL46" s="4">
        <v>3.4</v>
      </c>
      <c r="AM46" s="4">
        <v>91</v>
      </c>
      <c r="AN46" s="4">
        <v>36</v>
      </c>
      <c r="AO46" s="4">
        <v>0</v>
      </c>
      <c r="AP46" s="4">
        <v>0</v>
      </c>
      <c r="AQ46" s="4">
        <v>5</v>
      </c>
      <c r="AR46" s="4">
        <v>5</v>
      </c>
      <c r="AS46" s="4">
        <v>5</v>
      </c>
      <c r="AT46" s="4">
        <v>4</v>
      </c>
      <c r="AU46" s="4">
        <v>3</v>
      </c>
      <c r="AV46" s="4">
        <v>4</v>
      </c>
      <c r="AW46" s="4">
        <v>3</v>
      </c>
      <c r="AX46" s="4">
        <v>3</v>
      </c>
      <c r="AY46" s="4">
        <v>3</v>
      </c>
      <c r="AZ46" s="4">
        <v>4</v>
      </c>
      <c r="BA46" s="4">
        <v>4</v>
      </c>
      <c r="BB46" s="4">
        <v>4</v>
      </c>
      <c r="BC46" s="4">
        <v>2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9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</row>
    <row r="47" spans="1:71">
      <c r="A47" s="4" t="s">
        <v>107</v>
      </c>
      <c r="B47" s="4">
        <v>75</v>
      </c>
      <c r="C47" s="4">
        <v>53</v>
      </c>
      <c r="D47" s="4">
        <v>1.61</v>
      </c>
      <c r="E47" s="5">
        <f t="shared" si="1"/>
        <v>20.4467420238417</v>
      </c>
      <c r="F47" s="6">
        <v>2</v>
      </c>
      <c r="G47" s="4">
        <v>0</v>
      </c>
      <c r="H47" s="4">
        <v>0</v>
      </c>
      <c r="I47" s="4" t="s">
        <v>60</v>
      </c>
      <c r="J47" s="4" t="s">
        <v>61</v>
      </c>
      <c r="K47" s="4">
        <v>115</v>
      </c>
      <c r="L47" s="4">
        <v>130</v>
      </c>
      <c r="M47" s="4">
        <v>70</v>
      </c>
      <c r="N47" s="4">
        <v>215</v>
      </c>
      <c r="O47" s="4">
        <v>15</v>
      </c>
      <c r="P47" s="4">
        <v>17</v>
      </c>
      <c r="Q47" s="6">
        <v>0</v>
      </c>
      <c r="R47" s="6">
        <v>3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4</v>
      </c>
      <c r="AA47" s="4">
        <v>12</v>
      </c>
      <c r="AB47" s="4">
        <v>105</v>
      </c>
      <c r="AC47" s="4">
        <v>0</v>
      </c>
      <c r="AD47" s="6">
        <v>100</v>
      </c>
      <c r="AE47" s="4">
        <v>0</v>
      </c>
      <c r="AF47" s="4">
        <v>7</v>
      </c>
      <c r="AG47" s="4" t="s">
        <v>62</v>
      </c>
      <c r="AH47" s="4">
        <v>0</v>
      </c>
      <c r="AI47" s="4">
        <v>0</v>
      </c>
      <c r="AJ47" s="4">
        <v>7.34</v>
      </c>
      <c r="AK47" s="4">
        <v>26.3</v>
      </c>
      <c r="AL47" s="4">
        <v>3.8</v>
      </c>
      <c r="AM47" s="4">
        <v>122</v>
      </c>
      <c r="AN47" s="4">
        <v>47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4</v>
      </c>
      <c r="BJ47" s="4">
        <v>4</v>
      </c>
      <c r="BK47" s="4">
        <v>4</v>
      </c>
      <c r="BL47" s="4">
        <v>0</v>
      </c>
      <c r="BM47" s="4">
        <v>0</v>
      </c>
      <c r="BN47" s="9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</row>
    <row r="48" spans="1:71">
      <c r="A48" s="4" t="s">
        <v>108</v>
      </c>
      <c r="B48" s="4">
        <v>51</v>
      </c>
      <c r="C48" s="4">
        <v>52</v>
      </c>
      <c r="D48" s="4">
        <v>1.58</v>
      </c>
      <c r="E48" s="5">
        <f t="shared" si="1"/>
        <v>20.829995193078</v>
      </c>
      <c r="F48" s="6">
        <v>1</v>
      </c>
      <c r="G48" s="4">
        <v>0</v>
      </c>
      <c r="H48" s="4">
        <v>0</v>
      </c>
      <c r="I48" s="4" t="s">
        <v>60</v>
      </c>
      <c r="J48" s="4" t="s">
        <v>61</v>
      </c>
      <c r="K48" s="4">
        <v>105</v>
      </c>
      <c r="L48" s="4">
        <v>115</v>
      </c>
      <c r="M48" s="4">
        <v>55</v>
      </c>
      <c r="N48" s="4">
        <v>155</v>
      </c>
      <c r="O48" s="4">
        <v>12</v>
      </c>
      <c r="P48" s="4">
        <v>12</v>
      </c>
      <c r="Q48" s="6">
        <v>1</v>
      </c>
      <c r="R48" s="6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4</v>
      </c>
      <c r="AA48" s="4">
        <v>12</v>
      </c>
      <c r="AB48" s="4">
        <v>95</v>
      </c>
      <c r="AC48" s="4">
        <v>0</v>
      </c>
      <c r="AD48" s="6">
        <v>50</v>
      </c>
      <c r="AE48" s="4">
        <v>90</v>
      </c>
      <c r="AF48" s="4">
        <v>10</v>
      </c>
      <c r="AG48" s="4" t="s">
        <v>62</v>
      </c>
      <c r="AH48" s="4">
        <v>0</v>
      </c>
      <c r="AI48" s="4">
        <v>0</v>
      </c>
      <c r="AJ48" s="5">
        <v>7.3</v>
      </c>
      <c r="AK48" s="4">
        <v>23.6</v>
      </c>
      <c r="AL48" s="4">
        <v>3.6</v>
      </c>
      <c r="AM48" s="4">
        <v>99</v>
      </c>
      <c r="AN48" s="4">
        <v>45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5</v>
      </c>
      <c r="AW48" s="4">
        <v>4</v>
      </c>
      <c r="AX48" s="4">
        <v>4</v>
      </c>
      <c r="AY48" s="4">
        <v>3</v>
      </c>
      <c r="AZ48" s="4">
        <v>0</v>
      </c>
      <c r="BA48" s="4">
        <v>0</v>
      </c>
      <c r="BB48" s="4">
        <v>0</v>
      </c>
      <c r="BC48" s="4">
        <v>0</v>
      </c>
      <c r="BD48" s="4">
        <v>3</v>
      </c>
      <c r="BE48" s="4">
        <v>3</v>
      </c>
      <c r="BF48" s="4">
        <v>3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9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</row>
    <row r="49" spans="1:71">
      <c r="A49" s="4" t="s">
        <v>109</v>
      </c>
      <c r="B49" s="4">
        <v>50</v>
      </c>
      <c r="C49" s="4">
        <v>65</v>
      </c>
      <c r="D49" s="5">
        <v>1.6</v>
      </c>
      <c r="E49" s="5">
        <f t="shared" si="1"/>
        <v>25.390625</v>
      </c>
      <c r="F49" s="6">
        <v>1</v>
      </c>
      <c r="G49" s="4">
        <v>0</v>
      </c>
      <c r="H49" s="4">
        <v>0</v>
      </c>
      <c r="I49" s="4" t="s">
        <v>60</v>
      </c>
      <c r="J49" s="4" t="s">
        <v>61</v>
      </c>
      <c r="K49" s="4">
        <v>125</v>
      </c>
      <c r="L49" s="4">
        <v>140</v>
      </c>
      <c r="M49" s="4">
        <v>75</v>
      </c>
      <c r="N49" s="4">
        <v>205</v>
      </c>
      <c r="O49" s="4">
        <v>3</v>
      </c>
      <c r="P49" s="4">
        <v>5</v>
      </c>
      <c r="Q49" s="6">
        <v>1</v>
      </c>
      <c r="R49" s="6">
        <v>2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4</v>
      </c>
      <c r="AA49" s="4">
        <v>12</v>
      </c>
      <c r="AB49" s="4">
        <v>115</v>
      </c>
      <c r="AC49" s="4">
        <v>0</v>
      </c>
      <c r="AD49" s="6">
        <v>50</v>
      </c>
      <c r="AE49" s="4">
        <v>0</v>
      </c>
      <c r="AF49" s="4">
        <v>8</v>
      </c>
      <c r="AG49" s="4" t="s">
        <v>62</v>
      </c>
      <c r="AH49" s="4">
        <v>1</v>
      </c>
      <c r="AI49" s="4">
        <v>0</v>
      </c>
      <c r="AJ49" s="4">
        <v>7.35</v>
      </c>
      <c r="AK49" s="4">
        <v>24.3</v>
      </c>
      <c r="AL49" s="4">
        <v>3.2</v>
      </c>
      <c r="AM49" s="4">
        <v>92</v>
      </c>
      <c r="AN49" s="4">
        <v>35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3</v>
      </c>
      <c r="BA49" s="4">
        <v>3</v>
      </c>
      <c r="BB49" s="4">
        <v>0</v>
      </c>
      <c r="BC49" s="4">
        <v>0</v>
      </c>
      <c r="BD49" s="4">
        <v>0</v>
      </c>
      <c r="BE49" s="4">
        <v>5</v>
      </c>
      <c r="BF49" s="4">
        <v>5</v>
      </c>
      <c r="BG49" s="4">
        <v>3</v>
      </c>
      <c r="BH49" s="4">
        <v>3</v>
      </c>
      <c r="BI49" s="4">
        <v>3</v>
      </c>
      <c r="BJ49" s="4">
        <v>3</v>
      </c>
      <c r="BK49" s="4">
        <v>3</v>
      </c>
      <c r="BL49" s="4">
        <v>0</v>
      </c>
      <c r="BM49" s="4">
        <v>0</v>
      </c>
      <c r="BN49" s="9">
        <v>1</v>
      </c>
      <c r="BO49" s="10">
        <v>1</v>
      </c>
      <c r="BP49" s="10">
        <v>0</v>
      </c>
      <c r="BQ49" s="10">
        <v>0</v>
      </c>
      <c r="BR49" s="10">
        <v>0</v>
      </c>
      <c r="BS49" s="10">
        <v>0</v>
      </c>
    </row>
    <row r="50" spans="1:71">
      <c r="A50" s="4" t="s">
        <v>110</v>
      </c>
      <c r="B50" s="4">
        <v>46</v>
      </c>
      <c r="C50" s="4">
        <v>65</v>
      </c>
      <c r="D50" s="4">
        <v>1.65</v>
      </c>
      <c r="E50" s="5">
        <f t="shared" si="1"/>
        <v>23.8751147842057</v>
      </c>
      <c r="F50" s="6">
        <v>1</v>
      </c>
      <c r="G50" s="4">
        <v>0</v>
      </c>
      <c r="H50" s="4">
        <v>0</v>
      </c>
      <c r="I50" s="4" t="s">
        <v>60</v>
      </c>
      <c r="J50" s="4" t="s">
        <v>61</v>
      </c>
      <c r="K50" s="4">
        <v>160</v>
      </c>
      <c r="L50" s="4">
        <v>170</v>
      </c>
      <c r="M50" s="4">
        <v>90</v>
      </c>
      <c r="N50" s="4">
        <v>275</v>
      </c>
      <c r="O50" s="4">
        <v>5</v>
      </c>
      <c r="P50" s="4">
        <v>6</v>
      </c>
      <c r="Q50" s="6">
        <v>1</v>
      </c>
      <c r="R50" s="6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4</v>
      </c>
      <c r="AA50" s="4">
        <v>12</v>
      </c>
      <c r="AB50" s="4">
        <v>150</v>
      </c>
      <c r="AC50" s="4">
        <v>0</v>
      </c>
      <c r="AD50" s="6">
        <v>100</v>
      </c>
      <c r="AE50" s="4">
        <v>60</v>
      </c>
      <c r="AF50" s="4">
        <v>9</v>
      </c>
      <c r="AG50" s="4" t="s">
        <v>62</v>
      </c>
      <c r="AH50" s="4">
        <v>0</v>
      </c>
      <c r="AI50" s="4">
        <v>0</v>
      </c>
      <c r="AJ50" s="4">
        <v>7.36</v>
      </c>
      <c r="AK50" s="4">
        <v>23.5</v>
      </c>
      <c r="AL50" s="4">
        <v>3.1</v>
      </c>
      <c r="AM50" s="4">
        <v>109</v>
      </c>
      <c r="AN50" s="4">
        <v>35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5</v>
      </c>
      <c r="AW50" s="4">
        <v>4</v>
      </c>
      <c r="AX50" s="4">
        <v>4</v>
      </c>
      <c r="AY50" s="4">
        <v>2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9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</row>
    <row r="51" spans="1:71">
      <c r="A51" s="4" t="s">
        <v>111</v>
      </c>
      <c r="B51" s="4">
        <v>78</v>
      </c>
      <c r="C51" s="4">
        <v>70</v>
      </c>
      <c r="D51" s="4">
        <v>1.59</v>
      </c>
      <c r="E51" s="5">
        <f t="shared" si="1"/>
        <v>27.6887781337764</v>
      </c>
      <c r="F51" s="6">
        <v>2</v>
      </c>
      <c r="G51" s="4">
        <v>0</v>
      </c>
      <c r="H51" s="4">
        <v>0</v>
      </c>
      <c r="I51" s="4" t="s">
        <v>60</v>
      </c>
      <c r="J51" s="4" t="s">
        <v>61</v>
      </c>
      <c r="K51" s="4">
        <v>175</v>
      </c>
      <c r="L51" s="4">
        <v>190</v>
      </c>
      <c r="M51" s="4">
        <v>105</v>
      </c>
      <c r="N51" s="4">
        <v>310</v>
      </c>
      <c r="O51" s="4">
        <v>2</v>
      </c>
      <c r="P51" s="4">
        <v>5</v>
      </c>
      <c r="Q51" s="6">
        <v>0</v>
      </c>
      <c r="R51" s="6">
        <v>3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4</v>
      </c>
      <c r="AA51" s="4">
        <v>12</v>
      </c>
      <c r="AB51" s="4">
        <v>160</v>
      </c>
      <c r="AC51" s="4">
        <v>0</v>
      </c>
      <c r="AD51" s="6">
        <v>50</v>
      </c>
      <c r="AE51" s="4">
        <v>60</v>
      </c>
      <c r="AF51" s="4">
        <v>11</v>
      </c>
      <c r="AG51" s="4" t="s">
        <v>62</v>
      </c>
      <c r="AH51" s="4">
        <v>0</v>
      </c>
      <c r="AI51" s="4">
        <v>0</v>
      </c>
      <c r="AJ51" s="4">
        <v>7.34</v>
      </c>
      <c r="AK51" s="4">
        <v>24.7</v>
      </c>
      <c r="AL51" s="4">
        <v>3.4</v>
      </c>
      <c r="AM51" s="4">
        <v>112</v>
      </c>
      <c r="AN51" s="4">
        <v>32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4</v>
      </c>
      <c r="AW51" s="4">
        <v>3</v>
      </c>
      <c r="AX51" s="4">
        <v>3</v>
      </c>
      <c r="AY51" s="4">
        <v>3</v>
      </c>
      <c r="AZ51" s="4">
        <v>3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9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</row>
    <row r="52" spans="1:71">
      <c r="A52" s="4" t="s">
        <v>112</v>
      </c>
      <c r="B52" s="4">
        <v>52</v>
      </c>
      <c r="C52" s="4">
        <v>57</v>
      </c>
      <c r="D52" s="4">
        <v>1.59</v>
      </c>
      <c r="E52" s="5">
        <f t="shared" si="1"/>
        <v>22.5465764803607</v>
      </c>
      <c r="F52" s="6">
        <v>1</v>
      </c>
      <c r="G52" s="4">
        <v>0</v>
      </c>
      <c r="H52" s="4">
        <v>0</v>
      </c>
      <c r="I52" s="4" t="s">
        <v>60</v>
      </c>
      <c r="J52" s="4" t="s">
        <v>61</v>
      </c>
      <c r="K52" s="4">
        <v>135</v>
      </c>
      <c r="L52" s="4">
        <v>150</v>
      </c>
      <c r="M52" s="4">
        <v>80</v>
      </c>
      <c r="N52" s="7">
        <v>250</v>
      </c>
      <c r="O52" s="4">
        <v>12</v>
      </c>
      <c r="P52" s="4">
        <v>13</v>
      </c>
      <c r="Q52" s="6">
        <v>1</v>
      </c>
      <c r="R52" s="6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4</v>
      </c>
      <c r="AA52" s="4">
        <v>12</v>
      </c>
      <c r="AB52" s="4">
        <v>125</v>
      </c>
      <c r="AC52" s="4">
        <v>0</v>
      </c>
      <c r="AD52" s="6">
        <v>100</v>
      </c>
      <c r="AE52" s="4">
        <v>30</v>
      </c>
      <c r="AF52" s="4">
        <v>9</v>
      </c>
      <c r="AG52" s="4" t="s">
        <v>62</v>
      </c>
      <c r="AH52" s="4">
        <v>0</v>
      </c>
      <c r="AI52" s="4">
        <v>0</v>
      </c>
      <c r="AJ52" s="4">
        <v>7.36</v>
      </c>
      <c r="AK52" s="4">
        <v>23.7</v>
      </c>
      <c r="AL52" s="4">
        <v>3.5</v>
      </c>
      <c r="AM52" s="4">
        <v>94</v>
      </c>
      <c r="AN52" s="4">
        <v>55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2</v>
      </c>
      <c r="AW52" s="4">
        <v>2</v>
      </c>
      <c r="AX52" s="4">
        <v>2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9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</row>
    <row r="53" spans="1:71">
      <c r="A53" s="4" t="s">
        <v>113</v>
      </c>
      <c r="B53" s="4">
        <v>52</v>
      </c>
      <c r="C53" s="4">
        <v>53</v>
      </c>
      <c r="D53" s="4">
        <v>1.61</v>
      </c>
      <c r="E53" s="5">
        <f t="shared" si="1"/>
        <v>20.4467420238417</v>
      </c>
      <c r="F53" s="6">
        <v>1</v>
      </c>
      <c r="G53" s="4">
        <v>0</v>
      </c>
      <c r="H53" s="4">
        <v>0</v>
      </c>
      <c r="I53" s="4" t="s">
        <v>60</v>
      </c>
      <c r="J53" s="4" t="s">
        <v>61</v>
      </c>
      <c r="K53" s="4">
        <v>120</v>
      </c>
      <c r="L53" s="4">
        <v>130</v>
      </c>
      <c r="M53" s="4">
        <v>70</v>
      </c>
      <c r="N53" s="4">
        <v>230</v>
      </c>
      <c r="O53" s="4">
        <v>12</v>
      </c>
      <c r="P53" s="4">
        <v>14</v>
      </c>
      <c r="Q53" s="6">
        <v>1</v>
      </c>
      <c r="R53" s="6">
        <v>1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4</v>
      </c>
      <c r="AA53" s="4">
        <v>12</v>
      </c>
      <c r="AB53" s="4">
        <v>105</v>
      </c>
      <c r="AC53" s="4">
        <v>0</v>
      </c>
      <c r="AD53" s="6">
        <v>100</v>
      </c>
      <c r="AE53" s="4">
        <v>120</v>
      </c>
      <c r="AF53" s="4">
        <v>12</v>
      </c>
      <c r="AG53" s="4" t="s">
        <v>62</v>
      </c>
      <c r="AH53" s="4">
        <v>0</v>
      </c>
      <c r="AI53" s="4">
        <v>0</v>
      </c>
      <c r="AJ53" s="4">
        <v>7.29</v>
      </c>
      <c r="AK53" s="4">
        <v>22.5</v>
      </c>
      <c r="AL53" s="4">
        <v>3.6</v>
      </c>
      <c r="AM53" s="4">
        <v>126</v>
      </c>
      <c r="AN53" s="4">
        <v>37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8</v>
      </c>
      <c r="AW53" s="4">
        <v>7</v>
      </c>
      <c r="AX53" s="4">
        <v>7</v>
      </c>
      <c r="AY53" s="4">
        <v>5</v>
      </c>
      <c r="AZ53" s="4">
        <v>5</v>
      </c>
      <c r="BA53" s="4">
        <v>0</v>
      </c>
      <c r="BB53" s="4">
        <v>0</v>
      </c>
      <c r="BC53" s="4">
        <v>0</v>
      </c>
      <c r="BD53" s="4">
        <v>5</v>
      </c>
      <c r="BE53" s="4">
        <v>3</v>
      </c>
      <c r="BF53" s="4">
        <v>3</v>
      </c>
      <c r="BG53" s="4">
        <v>3</v>
      </c>
      <c r="BH53" s="4">
        <v>3</v>
      </c>
      <c r="BI53" s="4">
        <v>3</v>
      </c>
      <c r="BJ53" s="4">
        <v>3</v>
      </c>
      <c r="BK53" s="4">
        <v>3</v>
      </c>
      <c r="BL53" s="4">
        <v>0</v>
      </c>
      <c r="BM53" s="4">
        <v>0</v>
      </c>
      <c r="BN53" s="9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</row>
    <row r="54" spans="1:71">
      <c r="A54" s="4" t="s">
        <v>114</v>
      </c>
      <c r="B54" s="4">
        <v>49</v>
      </c>
      <c r="C54" s="4">
        <v>68</v>
      </c>
      <c r="D54" s="4">
        <v>1.58</v>
      </c>
      <c r="E54" s="5">
        <f t="shared" si="1"/>
        <v>27.2392244832559</v>
      </c>
      <c r="F54" s="6">
        <v>1</v>
      </c>
      <c r="G54" s="4">
        <v>0</v>
      </c>
      <c r="H54" s="4">
        <v>0</v>
      </c>
      <c r="I54" s="4" t="s">
        <v>60</v>
      </c>
      <c r="J54" s="4" t="s">
        <v>61</v>
      </c>
      <c r="K54" s="4">
        <v>150</v>
      </c>
      <c r="L54" s="4">
        <v>165</v>
      </c>
      <c r="M54" s="4">
        <v>95</v>
      </c>
      <c r="N54" s="4">
        <v>270</v>
      </c>
      <c r="O54" s="4">
        <v>10</v>
      </c>
      <c r="P54" s="4">
        <v>13</v>
      </c>
      <c r="Q54" s="6">
        <v>1</v>
      </c>
      <c r="R54" s="6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4</v>
      </c>
      <c r="AA54" s="4">
        <v>12</v>
      </c>
      <c r="AB54" s="4">
        <v>140</v>
      </c>
      <c r="AC54" s="4">
        <v>0</v>
      </c>
      <c r="AD54" s="6">
        <v>50</v>
      </c>
      <c r="AE54" s="4">
        <v>30</v>
      </c>
      <c r="AF54" s="4">
        <v>9</v>
      </c>
      <c r="AG54" s="4" t="s">
        <v>62</v>
      </c>
      <c r="AH54" s="4">
        <v>0</v>
      </c>
      <c r="AI54" s="4">
        <v>0</v>
      </c>
      <c r="AJ54" s="4">
        <v>7.43</v>
      </c>
      <c r="AK54" s="4">
        <v>24.5</v>
      </c>
      <c r="AL54" s="4">
        <v>3.7</v>
      </c>
      <c r="AM54" s="4">
        <v>88</v>
      </c>
      <c r="AN54" s="4">
        <v>42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4</v>
      </c>
      <c r="AW54" s="4">
        <v>3</v>
      </c>
      <c r="AX54" s="4">
        <v>3</v>
      </c>
      <c r="AY54" s="4">
        <v>3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9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</row>
    <row r="55" spans="1:71">
      <c r="A55" s="4" t="s">
        <v>105</v>
      </c>
      <c r="B55" s="4">
        <v>50</v>
      </c>
      <c r="C55" s="4">
        <v>69</v>
      </c>
      <c r="D55" s="4">
        <v>1.54</v>
      </c>
      <c r="E55" s="5">
        <f t="shared" si="1"/>
        <v>29.0942823410356</v>
      </c>
      <c r="F55" s="6">
        <v>2</v>
      </c>
      <c r="G55" s="4">
        <v>0</v>
      </c>
      <c r="H55" s="4">
        <v>0</v>
      </c>
      <c r="I55" s="4" t="s">
        <v>60</v>
      </c>
      <c r="J55" s="4" t="s">
        <v>61</v>
      </c>
      <c r="K55" s="4">
        <v>55</v>
      </c>
      <c r="L55" s="4">
        <v>70</v>
      </c>
      <c r="M55" s="4">
        <v>45</v>
      </c>
      <c r="N55" s="4">
        <v>125</v>
      </c>
      <c r="O55" s="4">
        <v>5</v>
      </c>
      <c r="P55" s="4">
        <v>7</v>
      </c>
      <c r="Q55" s="6">
        <v>1</v>
      </c>
      <c r="R55" s="6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12</v>
      </c>
      <c r="AB55" s="4">
        <v>45</v>
      </c>
      <c r="AC55" s="4">
        <v>0</v>
      </c>
      <c r="AD55" s="6">
        <v>100</v>
      </c>
      <c r="AE55" s="4">
        <v>120</v>
      </c>
      <c r="AF55" s="4">
        <v>13</v>
      </c>
      <c r="AG55" s="4" t="s">
        <v>62</v>
      </c>
      <c r="AH55" s="4">
        <v>1</v>
      </c>
      <c r="AI55" s="4">
        <v>0</v>
      </c>
      <c r="AJ55" s="4">
        <v>7.26</v>
      </c>
      <c r="AK55" s="4">
        <v>20.5</v>
      </c>
      <c r="AL55" s="4">
        <v>3.2</v>
      </c>
      <c r="AM55" s="4">
        <v>94</v>
      </c>
      <c r="AN55" s="4">
        <v>53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7</v>
      </c>
      <c r="AW55" s="4">
        <v>6</v>
      </c>
      <c r="AX55" s="4">
        <v>6</v>
      </c>
      <c r="AY55" s="4">
        <v>6</v>
      </c>
      <c r="AZ55" s="4">
        <v>6</v>
      </c>
      <c r="BA55" s="4">
        <v>5</v>
      </c>
      <c r="BB55" s="4">
        <v>5</v>
      </c>
      <c r="BC55" s="4">
        <v>3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3</v>
      </c>
      <c r="BJ55" s="4">
        <v>3</v>
      </c>
      <c r="BK55" s="4">
        <v>4</v>
      </c>
      <c r="BL55" s="4">
        <v>0</v>
      </c>
      <c r="BM55" s="4">
        <v>0</v>
      </c>
      <c r="BN55" s="9">
        <v>1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</row>
    <row r="56" spans="1:71">
      <c r="A56" s="4" t="s">
        <v>115</v>
      </c>
      <c r="B56" s="4">
        <v>55</v>
      </c>
      <c r="C56" s="4">
        <v>58</v>
      </c>
      <c r="D56" s="5">
        <v>1.6</v>
      </c>
      <c r="E56" s="5">
        <f t="shared" si="1"/>
        <v>22.65625</v>
      </c>
      <c r="F56" s="6">
        <v>2</v>
      </c>
      <c r="G56" s="4">
        <v>0</v>
      </c>
      <c r="H56" s="4">
        <v>0</v>
      </c>
      <c r="I56" s="4" t="s">
        <v>60</v>
      </c>
      <c r="J56" s="4" t="s">
        <v>61</v>
      </c>
      <c r="K56" s="4">
        <v>75</v>
      </c>
      <c r="L56" s="4">
        <v>85</v>
      </c>
      <c r="M56" s="4">
        <v>55</v>
      </c>
      <c r="N56" s="4">
        <v>165</v>
      </c>
      <c r="O56" s="4">
        <v>10</v>
      </c>
      <c r="P56" s="4">
        <v>13</v>
      </c>
      <c r="Q56" s="6">
        <v>1</v>
      </c>
      <c r="R56" s="6">
        <v>2</v>
      </c>
      <c r="S56" s="4">
        <v>0</v>
      </c>
      <c r="T56" s="4">
        <v>1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4</v>
      </c>
      <c r="AA56" s="4">
        <v>12</v>
      </c>
      <c r="AB56" s="4">
        <v>70</v>
      </c>
      <c r="AC56" s="4">
        <v>0</v>
      </c>
      <c r="AD56" s="6">
        <v>50</v>
      </c>
      <c r="AE56" s="4">
        <v>0</v>
      </c>
      <c r="AF56" s="4">
        <v>7</v>
      </c>
      <c r="AG56" s="4" t="s">
        <v>62</v>
      </c>
      <c r="AH56" s="4">
        <v>0</v>
      </c>
      <c r="AI56" s="4">
        <v>0</v>
      </c>
      <c r="AJ56" s="4">
        <v>7.32</v>
      </c>
      <c r="AK56" s="4">
        <v>22.6</v>
      </c>
      <c r="AL56" s="4">
        <v>3.4</v>
      </c>
      <c r="AM56" s="4">
        <v>80</v>
      </c>
      <c r="AN56" s="4">
        <v>35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9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</row>
    <row r="57" spans="1:71">
      <c r="A57" s="4" t="s">
        <v>116</v>
      </c>
      <c r="B57" s="4">
        <v>63</v>
      </c>
      <c r="C57" s="4">
        <v>57</v>
      </c>
      <c r="D57" s="4">
        <v>1.62</v>
      </c>
      <c r="E57" s="5">
        <f t="shared" si="1"/>
        <v>21.7192501143118</v>
      </c>
      <c r="F57" s="6">
        <v>2</v>
      </c>
      <c r="G57" s="4">
        <v>0</v>
      </c>
      <c r="H57" s="4">
        <v>0</v>
      </c>
      <c r="I57" s="4" t="s">
        <v>60</v>
      </c>
      <c r="J57" s="4" t="s">
        <v>61</v>
      </c>
      <c r="K57" s="4">
        <v>115</v>
      </c>
      <c r="L57" s="4">
        <v>125</v>
      </c>
      <c r="M57" s="4">
        <v>70</v>
      </c>
      <c r="N57" s="7">
        <v>205</v>
      </c>
      <c r="O57" s="4">
        <v>15</v>
      </c>
      <c r="P57" s="4">
        <v>17</v>
      </c>
      <c r="Q57" s="6">
        <v>1</v>
      </c>
      <c r="R57" s="6">
        <v>2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4</v>
      </c>
      <c r="AA57" s="4">
        <v>12</v>
      </c>
      <c r="AB57" s="4">
        <v>105</v>
      </c>
      <c r="AC57" s="4">
        <v>0</v>
      </c>
      <c r="AD57" s="6">
        <v>50</v>
      </c>
      <c r="AE57" s="4">
        <v>30</v>
      </c>
      <c r="AF57" s="4">
        <v>9</v>
      </c>
      <c r="AG57" s="4" t="s">
        <v>62</v>
      </c>
      <c r="AH57" s="4">
        <v>0</v>
      </c>
      <c r="AI57" s="4">
        <v>0</v>
      </c>
      <c r="AJ57" s="4">
        <v>7.42</v>
      </c>
      <c r="AK57" s="4">
        <v>21.8</v>
      </c>
      <c r="AL57" s="4">
        <v>3.6</v>
      </c>
      <c r="AM57" s="4">
        <v>125</v>
      </c>
      <c r="AN57" s="4">
        <v>47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3</v>
      </c>
      <c r="AW57" s="4">
        <v>2</v>
      </c>
      <c r="AX57" s="4">
        <v>2</v>
      </c>
      <c r="AY57" s="4">
        <v>2</v>
      </c>
      <c r="AZ57" s="4">
        <v>1</v>
      </c>
      <c r="BA57" s="4">
        <v>1</v>
      </c>
      <c r="BB57" s="4">
        <v>1</v>
      </c>
      <c r="BC57" s="4">
        <v>1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9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</row>
    <row r="58" spans="1:71">
      <c r="A58" s="4" t="s">
        <v>117</v>
      </c>
      <c r="B58" s="4">
        <v>45</v>
      </c>
      <c r="C58" s="4">
        <v>90</v>
      </c>
      <c r="D58" s="4">
        <v>1.65</v>
      </c>
      <c r="E58" s="5">
        <f t="shared" si="1"/>
        <v>33.0578512396694</v>
      </c>
      <c r="F58" s="6">
        <v>1</v>
      </c>
      <c r="G58" s="4">
        <v>0</v>
      </c>
      <c r="H58" s="4">
        <v>0</v>
      </c>
      <c r="I58" s="4" t="s">
        <v>60</v>
      </c>
      <c r="J58" s="4" t="s">
        <v>61</v>
      </c>
      <c r="K58" s="4">
        <v>85</v>
      </c>
      <c r="L58" s="4">
        <v>100</v>
      </c>
      <c r="M58" s="4">
        <v>60</v>
      </c>
      <c r="N58" s="4">
        <v>185</v>
      </c>
      <c r="O58" s="4">
        <v>10</v>
      </c>
      <c r="P58" s="4">
        <v>12</v>
      </c>
      <c r="Q58" s="6">
        <v>1</v>
      </c>
      <c r="R58" s="6">
        <v>1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4</v>
      </c>
      <c r="AA58" s="4">
        <v>12</v>
      </c>
      <c r="AB58" s="4">
        <v>75</v>
      </c>
      <c r="AC58" s="4">
        <v>0</v>
      </c>
      <c r="AD58" s="6">
        <v>200</v>
      </c>
      <c r="AE58" s="4">
        <v>30</v>
      </c>
      <c r="AF58" s="4">
        <v>11</v>
      </c>
      <c r="AG58" s="4" t="s">
        <v>62</v>
      </c>
      <c r="AH58" s="4">
        <v>0</v>
      </c>
      <c r="AI58" s="4">
        <v>0</v>
      </c>
      <c r="AJ58" s="4">
        <v>7.34</v>
      </c>
      <c r="AK58" s="4">
        <v>25.6</v>
      </c>
      <c r="AL58" s="4">
        <v>3.4</v>
      </c>
      <c r="AM58" s="4">
        <v>97</v>
      </c>
      <c r="AN58" s="4">
        <v>36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3</v>
      </c>
      <c r="AW58" s="4">
        <v>2</v>
      </c>
      <c r="AX58" s="4">
        <v>2</v>
      </c>
      <c r="AY58" s="4">
        <v>2</v>
      </c>
      <c r="AZ58" s="4">
        <v>2</v>
      </c>
      <c r="BA58" s="4">
        <v>2</v>
      </c>
      <c r="BB58" s="4">
        <v>0</v>
      </c>
      <c r="BC58" s="4">
        <v>0</v>
      </c>
      <c r="BD58" s="4">
        <v>4</v>
      </c>
      <c r="BE58" s="4">
        <v>4</v>
      </c>
      <c r="BF58" s="4">
        <v>5</v>
      </c>
      <c r="BG58" s="4">
        <v>5</v>
      </c>
      <c r="BH58" s="4">
        <v>3</v>
      </c>
      <c r="BI58" s="4">
        <v>3</v>
      </c>
      <c r="BJ58" s="4">
        <v>0</v>
      </c>
      <c r="BK58" s="4">
        <v>0</v>
      </c>
      <c r="BL58" s="4">
        <v>0</v>
      </c>
      <c r="BM58" s="4">
        <v>0</v>
      </c>
      <c r="BN58" s="9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</row>
    <row r="59" spans="1:71">
      <c r="A59" s="4" t="s">
        <v>118</v>
      </c>
      <c r="B59" s="4">
        <v>45</v>
      </c>
      <c r="C59" s="4">
        <v>50</v>
      </c>
      <c r="D59" s="4">
        <v>1.55</v>
      </c>
      <c r="E59" s="5">
        <f t="shared" si="1"/>
        <v>20.8116545265349</v>
      </c>
      <c r="F59" s="6">
        <v>1</v>
      </c>
      <c r="G59" s="4">
        <v>0</v>
      </c>
      <c r="H59" s="4">
        <v>0</v>
      </c>
      <c r="I59" s="4" t="s">
        <v>60</v>
      </c>
      <c r="J59" s="4" t="s">
        <v>61</v>
      </c>
      <c r="K59" s="4">
        <v>80</v>
      </c>
      <c r="L59" s="4">
        <v>95</v>
      </c>
      <c r="M59" s="4">
        <v>55</v>
      </c>
      <c r="N59" s="4">
        <v>165</v>
      </c>
      <c r="O59" s="4">
        <v>10</v>
      </c>
      <c r="P59" s="4">
        <v>13</v>
      </c>
      <c r="Q59" s="6">
        <v>1</v>
      </c>
      <c r="R59" s="6">
        <v>1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4</v>
      </c>
      <c r="AA59" s="4">
        <v>12</v>
      </c>
      <c r="AB59" s="4">
        <v>70</v>
      </c>
      <c r="AC59" s="4">
        <v>0</v>
      </c>
      <c r="AD59" s="6">
        <v>50</v>
      </c>
      <c r="AE59" s="4">
        <v>90</v>
      </c>
      <c r="AF59" s="4">
        <v>12</v>
      </c>
      <c r="AG59" s="4" t="s">
        <v>62</v>
      </c>
      <c r="AH59" s="4">
        <v>0</v>
      </c>
      <c r="AI59" s="4">
        <v>0</v>
      </c>
      <c r="AJ59" s="4">
        <v>7.36</v>
      </c>
      <c r="AK59" s="4">
        <v>23.7</v>
      </c>
      <c r="AL59" s="4">
        <v>3.3</v>
      </c>
      <c r="AM59" s="4">
        <v>100</v>
      </c>
      <c r="AN59" s="4">
        <v>52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5</v>
      </c>
      <c r="AW59" s="4">
        <v>4</v>
      </c>
      <c r="AX59" s="4">
        <v>4</v>
      </c>
      <c r="AY59" s="4">
        <v>4</v>
      </c>
      <c r="AZ59" s="4">
        <v>7</v>
      </c>
      <c r="BA59" s="4">
        <v>5</v>
      </c>
      <c r="BB59" s="4">
        <v>1</v>
      </c>
      <c r="BC59" s="4">
        <v>1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9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</row>
    <row r="60" spans="1:71">
      <c r="A60" s="4" t="s">
        <v>119</v>
      </c>
      <c r="B60" s="4">
        <v>57</v>
      </c>
      <c r="C60" s="4">
        <v>60</v>
      </c>
      <c r="D60" s="4">
        <v>1.54</v>
      </c>
      <c r="E60" s="5">
        <f t="shared" si="1"/>
        <v>25.2993759487266</v>
      </c>
      <c r="F60" s="6">
        <v>2</v>
      </c>
      <c r="G60" s="4">
        <v>0</v>
      </c>
      <c r="H60" s="4">
        <v>0</v>
      </c>
      <c r="I60" s="4" t="s">
        <v>60</v>
      </c>
      <c r="J60" s="4" t="s">
        <v>61</v>
      </c>
      <c r="K60" s="4">
        <v>150</v>
      </c>
      <c r="L60" s="4">
        <v>160</v>
      </c>
      <c r="M60" s="4">
        <v>95</v>
      </c>
      <c r="N60" s="4">
        <v>305</v>
      </c>
      <c r="O60" s="4">
        <v>10</v>
      </c>
      <c r="P60" s="4">
        <v>12</v>
      </c>
      <c r="Q60" s="6">
        <v>2</v>
      </c>
      <c r="R60" s="6">
        <v>3</v>
      </c>
      <c r="S60" s="4">
        <v>1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4</v>
      </c>
      <c r="AA60" s="4">
        <v>12</v>
      </c>
      <c r="AB60" s="4">
        <v>140</v>
      </c>
      <c r="AC60" s="4">
        <v>0</v>
      </c>
      <c r="AD60" s="6">
        <v>50</v>
      </c>
      <c r="AE60" s="4">
        <v>90</v>
      </c>
      <c r="AF60" s="4">
        <v>8</v>
      </c>
      <c r="AG60" s="4" t="s">
        <v>62</v>
      </c>
      <c r="AH60" s="4">
        <v>0</v>
      </c>
      <c r="AI60" s="4">
        <v>0</v>
      </c>
      <c r="AJ60" s="4">
        <v>7.42</v>
      </c>
      <c r="AK60" s="4">
        <v>23.2</v>
      </c>
      <c r="AL60" s="4">
        <v>3.3</v>
      </c>
      <c r="AM60" s="4">
        <v>86</v>
      </c>
      <c r="AN60" s="4">
        <v>51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5</v>
      </c>
      <c r="AW60" s="4">
        <v>5</v>
      </c>
      <c r="AX60" s="4">
        <v>5</v>
      </c>
      <c r="AY60" s="4">
        <v>3</v>
      </c>
      <c r="AZ60" s="4">
        <v>1</v>
      </c>
      <c r="BA60" s="4">
        <v>1</v>
      </c>
      <c r="BB60" s="4">
        <v>1</v>
      </c>
      <c r="BC60" s="4">
        <v>0</v>
      </c>
      <c r="BD60" s="4">
        <v>0</v>
      </c>
      <c r="BE60" s="4">
        <v>3</v>
      </c>
      <c r="BF60" s="4">
        <v>3</v>
      </c>
      <c r="BG60" s="4">
        <v>3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9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</row>
    <row r="61" spans="1:71">
      <c r="A61" s="4" t="s">
        <v>120</v>
      </c>
      <c r="B61" s="4">
        <v>49</v>
      </c>
      <c r="C61" s="4">
        <v>91.5</v>
      </c>
      <c r="D61" s="4">
        <v>1.69</v>
      </c>
      <c r="E61" s="5">
        <f t="shared" si="1"/>
        <v>32.0366933930885</v>
      </c>
      <c r="F61" s="6">
        <v>2</v>
      </c>
      <c r="G61" s="4">
        <v>0</v>
      </c>
      <c r="H61" s="4">
        <v>0</v>
      </c>
      <c r="I61" s="4" t="s">
        <v>60</v>
      </c>
      <c r="J61" s="4" t="s">
        <v>61</v>
      </c>
      <c r="K61" s="4">
        <v>220</v>
      </c>
      <c r="L61" s="4">
        <v>235</v>
      </c>
      <c r="M61" s="4">
        <v>125</v>
      </c>
      <c r="N61" s="4">
        <v>345</v>
      </c>
      <c r="O61" s="4">
        <v>15</v>
      </c>
      <c r="P61" s="4">
        <v>17</v>
      </c>
      <c r="Q61" s="6">
        <v>1</v>
      </c>
      <c r="R61" s="6">
        <v>1</v>
      </c>
      <c r="S61" s="4">
        <v>1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4</v>
      </c>
      <c r="AA61" s="4">
        <v>12</v>
      </c>
      <c r="AB61" s="4">
        <v>210</v>
      </c>
      <c r="AC61" s="4">
        <v>0</v>
      </c>
      <c r="AD61" s="6">
        <v>50</v>
      </c>
      <c r="AE61" s="4">
        <v>30</v>
      </c>
      <c r="AF61" s="4">
        <v>10</v>
      </c>
      <c r="AG61" s="4" t="s">
        <v>62</v>
      </c>
      <c r="AH61" s="4">
        <v>0</v>
      </c>
      <c r="AI61" s="4">
        <v>0</v>
      </c>
      <c r="AJ61" s="5">
        <v>7.4</v>
      </c>
      <c r="AK61" s="4">
        <v>24.2</v>
      </c>
      <c r="AL61" s="4">
        <v>3.1</v>
      </c>
      <c r="AM61" s="4">
        <v>96</v>
      </c>
      <c r="AN61" s="4">
        <v>36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3</v>
      </c>
      <c r="AW61" s="4">
        <v>2</v>
      </c>
      <c r="AX61" s="4">
        <v>2</v>
      </c>
      <c r="AY61" s="4">
        <v>2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9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</row>
    <row r="62" spans="1:71">
      <c r="A62" s="4" t="s">
        <v>121</v>
      </c>
      <c r="B62" s="4">
        <v>55</v>
      </c>
      <c r="C62" s="4">
        <v>56</v>
      </c>
      <c r="D62" s="5">
        <v>1.6</v>
      </c>
      <c r="E62" s="5">
        <f t="shared" si="1"/>
        <v>21.875</v>
      </c>
      <c r="F62" s="6">
        <v>2</v>
      </c>
      <c r="G62" s="4">
        <v>0</v>
      </c>
      <c r="H62" s="4">
        <v>0</v>
      </c>
      <c r="I62" s="4" t="s">
        <v>60</v>
      </c>
      <c r="J62" s="4" t="s">
        <v>61</v>
      </c>
      <c r="K62" s="4">
        <v>65</v>
      </c>
      <c r="L62" s="4">
        <v>75</v>
      </c>
      <c r="M62" s="4">
        <v>40</v>
      </c>
      <c r="N62" s="4">
        <v>115</v>
      </c>
      <c r="O62" s="4">
        <v>20</v>
      </c>
      <c r="P62" s="4">
        <v>20</v>
      </c>
      <c r="Q62" s="6">
        <v>1</v>
      </c>
      <c r="R62" s="6">
        <v>1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4</v>
      </c>
      <c r="AA62" s="4">
        <v>12</v>
      </c>
      <c r="AB62" s="4">
        <v>55</v>
      </c>
      <c r="AC62" s="4">
        <v>0</v>
      </c>
      <c r="AD62" s="6">
        <v>100</v>
      </c>
      <c r="AE62" s="4">
        <v>60</v>
      </c>
      <c r="AF62" s="4">
        <v>9</v>
      </c>
      <c r="AG62" s="4" t="s">
        <v>62</v>
      </c>
      <c r="AH62" s="4">
        <v>0</v>
      </c>
      <c r="AI62" s="4">
        <v>0</v>
      </c>
      <c r="AJ62" s="4">
        <v>7.35</v>
      </c>
      <c r="AK62" s="4">
        <v>23.6</v>
      </c>
      <c r="AL62" s="4">
        <v>3.2</v>
      </c>
      <c r="AM62" s="4">
        <v>118</v>
      </c>
      <c r="AN62" s="4">
        <v>39</v>
      </c>
      <c r="AO62" s="4">
        <v>0</v>
      </c>
      <c r="AP62" s="4">
        <v>0</v>
      </c>
      <c r="AQ62" s="4">
        <v>4</v>
      </c>
      <c r="AR62" s="4">
        <v>4</v>
      </c>
      <c r="AS62" s="4">
        <v>3</v>
      </c>
      <c r="AT62" s="4">
        <v>2</v>
      </c>
      <c r="AU62" s="4">
        <v>1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3</v>
      </c>
      <c r="BB62" s="4">
        <v>0</v>
      </c>
      <c r="BC62" s="4">
        <v>0</v>
      </c>
      <c r="BD62" s="4">
        <v>0</v>
      </c>
      <c r="BE62" s="4">
        <v>2</v>
      </c>
      <c r="BF62" s="4">
        <v>2</v>
      </c>
      <c r="BG62" s="4">
        <v>2</v>
      </c>
      <c r="BH62" s="4">
        <v>2</v>
      </c>
      <c r="BI62" s="4">
        <v>2</v>
      </c>
      <c r="BJ62" s="4">
        <v>2</v>
      </c>
      <c r="BK62" s="4">
        <v>2</v>
      </c>
      <c r="BL62" s="4">
        <v>0</v>
      </c>
      <c r="BM62" s="4">
        <v>0</v>
      </c>
      <c r="BN62" s="9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</row>
    <row r="63" spans="1:71">
      <c r="A63" s="4" t="s">
        <v>122</v>
      </c>
      <c r="B63" s="4">
        <v>46</v>
      </c>
      <c r="C63" s="4">
        <v>67</v>
      </c>
      <c r="D63" s="4">
        <v>1.65</v>
      </c>
      <c r="E63" s="5">
        <f t="shared" si="1"/>
        <v>24.6097337006428</v>
      </c>
      <c r="F63" s="6">
        <v>1</v>
      </c>
      <c r="G63" s="4">
        <v>0</v>
      </c>
      <c r="H63" s="4">
        <v>0</v>
      </c>
      <c r="I63" s="4" t="s">
        <v>60</v>
      </c>
      <c r="J63" s="4" t="s">
        <v>61</v>
      </c>
      <c r="K63" s="4">
        <v>205</v>
      </c>
      <c r="L63" s="4">
        <v>220</v>
      </c>
      <c r="M63" s="4">
        <v>125</v>
      </c>
      <c r="N63" s="4">
        <v>345</v>
      </c>
      <c r="O63" s="4">
        <v>15</v>
      </c>
      <c r="P63" s="4">
        <v>15</v>
      </c>
      <c r="Q63" s="6">
        <v>2</v>
      </c>
      <c r="R63" s="6">
        <v>1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4</v>
      </c>
      <c r="AA63" s="4">
        <v>12</v>
      </c>
      <c r="AB63" s="4">
        <v>195</v>
      </c>
      <c r="AC63" s="4">
        <v>0</v>
      </c>
      <c r="AD63" s="6">
        <v>50</v>
      </c>
      <c r="AE63" s="4">
        <v>90</v>
      </c>
      <c r="AF63" s="4">
        <v>11</v>
      </c>
      <c r="AG63" s="4" t="s">
        <v>62</v>
      </c>
      <c r="AH63" s="4">
        <v>1</v>
      </c>
      <c r="AI63" s="4">
        <v>0</v>
      </c>
      <c r="AJ63" s="5">
        <v>7.4</v>
      </c>
      <c r="AK63" s="7">
        <v>23</v>
      </c>
      <c r="AL63" s="4">
        <v>3.3</v>
      </c>
      <c r="AM63" s="4">
        <v>92</v>
      </c>
      <c r="AN63" s="4">
        <v>35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6</v>
      </c>
      <c r="AW63" s="4">
        <v>5</v>
      </c>
      <c r="AX63" s="4">
        <v>5</v>
      </c>
      <c r="AY63" s="4">
        <v>5</v>
      </c>
      <c r="AZ63" s="4">
        <v>3</v>
      </c>
      <c r="BA63" s="4">
        <v>3</v>
      </c>
      <c r="BB63" s="4">
        <v>1</v>
      </c>
      <c r="BC63" s="4">
        <v>1</v>
      </c>
      <c r="BD63" s="4">
        <v>3</v>
      </c>
      <c r="BE63" s="4">
        <v>4</v>
      </c>
      <c r="BF63" s="4">
        <v>4</v>
      </c>
      <c r="BG63" s="4">
        <v>4</v>
      </c>
      <c r="BH63" s="4">
        <v>4</v>
      </c>
      <c r="BI63" s="4">
        <v>4</v>
      </c>
      <c r="BJ63" s="4">
        <v>4</v>
      </c>
      <c r="BK63" s="4">
        <v>4</v>
      </c>
      <c r="BL63" s="4">
        <v>0</v>
      </c>
      <c r="BM63" s="4">
        <v>0</v>
      </c>
      <c r="BN63" s="9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</row>
    <row r="64" spans="1:71">
      <c r="A64" s="4" t="s">
        <v>123</v>
      </c>
      <c r="B64" s="4">
        <v>63</v>
      </c>
      <c r="C64" s="4">
        <v>60</v>
      </c>
      <c r="D64" s="4">
        <v>1.58</v>
      </c>
      <c r="E64" s="5">
        <f t="shared" ref="E64:E71" si="2">C64/D64^2</f>
        <v>24.034609838167</v>
      </c>
      <c r="F64" s="6">
        <v>2</v>
      </c>
      <c r="G64" s="4">
        <v>0</v>
      </c>
      <c r="H64" s="4">
        <v>0</v>
      </c>
      <c r="I64" s="4" t="s">
        <v>60</v>
      </c>
      <c r="J64" s="4" t="s">
        <v>61</v>
      </c>
      <c r="K64" s="4">
        <v>115</v>
      </c>
      <c r="L64" s="4">
        <v>135</v>
      </c>
      <c r="M64" s="4">
        <v>80</v>
      </c>
      <c r="N64" s="4">
        <v>235</v>
      </c>
      <c r="O64" s="4">
        <v>18</v>
      </c>
      <c r="P64" s="4">
        <v>20</v>
      </c>
      <c r="Q64" s="6">
        <v>1</v>
      </c>
      <c r="R64" s="6">
        <v>2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4</v>
      </c>
      <c r="AA64" s="4">
        <v>12</v>
      </c>
      <c r="AB64" s="4">
        <v>105</v>
      </c>
      <c r="AC64" s="4">
        <v>0</v>
      </c>
      <c r="AD64" s="6">
        <v>50</v>
      </c>
      <c r="AE64" s="4">
        <v>0</v>
      </c>
      <c r="AF64" s="4">
        <v>10</v>
      </c>
      <c r="AG64" s="4" t="s">
        <v>62</v>
      </c>
      <c r="AH64" s="4">
        <v>0</v>
      </c>
      <c r="AI64" s="4">
        <v>0</v>
      </c>
      <c r="AJ64" s="4">
        <v>7.31</v>
      </c>
      <c r="AK64" s="4">
        <v>21.4</v>
      </c>
      <c r="AL64" s="7">
        <v>3</v>
      </c>
      <c r="AM64" s="7">
        <v>98</v>
      </c>
      <c r="AN64" s="7">
        <v>53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2</v>
      </c>
      <c r="BB64" s="4">
        <v>2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9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</row>
    <row r="65" spans="1:71">
      <c r="A65" s="4" t="s">
        <v>124</v>
      </c>
      <c r="B65" s="4">
        <v>65</v>
      </c>
      <c r="C65" s="4">
        <v>58</v>
      </c>
      <c r="D65" s="4">
        <v>1.52</v>
      </c>
      <c r="E65" s="5">
        <f t="shared" si="2"/>
        <v>25.1038781163435</v>
      </c>
      <c r="F65" s="6">
        <v>2</v>
      </c>
      <c r="G65" s="4">
        <v>0</v>
      </c>
      <c r="H65" s="4">
        <v>0</v>
      </c>
      <c r="I65" s="4" t="s">
        <v>60</v>
      </c>
      <c r="J65" s="4" t="s">
        <v>61</v>
      </c>
      <c r="K65" s="4">
        <v>85</v>
      </c>
      <c r="L65" s="4">
        <v>100</v>
      </c>
      <c r="M65" s="4">
        <v>60</v>
      </c>
      <c r="N65" s="4">
        <v>190</v>
      </c>
      <c r="O65" s="4">
        <v>12</v>
      </c>
      <c r="P65" s="4">
        <v>12</v>
      </c>
      <c r="Q65" s="6">
        <v>1</v>
      </c>
      <c r="R65" s="6">
        <v>2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4</v>
      </c>
      <c r="AA65" s="4">
        <v>12</v>
      </c>
      <c r="AB65" s="4">
        <v>70</v>
      </c>
      <c r="AC65" s="4">
        <v>0</v>
      </c>
      <c r="AD65" s="6">
        <v>100</v>
      </c>
      <c r="AE65" s="4">
        <v>60</v>
      </c>
      <c r="AF65" s="4">
        <v>12</v>
      </c>
      <c r="AG65" s="4" t="s">
        <v>62</v>
      </c>
      <c r="AH65" s="4">
        <v>0</v>
      </c>
      <c r="AI65" s="4">
        <v>0</v>
      </c>
      <c r="AJ65" s="4">
        <v>7.32</v>
      </c>
      <c r="AK65" s="4">
        <v>23.7</v>
      </c>
      <c r="AL65" s="4">
        <v>3.5</v>
      </c>
      <c r="AM65" s="4">
        <v>118</v>
      </c>
      <c r="AN65" s="4">
        <v>53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7</v>
      </c>
      <c r="AW65" s="4">
        <v>6</v>
      </c>
      <c r="AX65" s="4">
        <v>4</v>
      </c>
      <c r="AY65" s="4">
        <v>4</v>
      </c>
      <c r="AZ65" s="4">
        <v>3</v>
      </c>
      <c r="BA65" s="4">
        <v>1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9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</row>
    <row r="66" spans="1:71">
      <c r="A66" s="4" t="s">
        <v>125</v>
      </c>
      <c r="B66" s="4">
        <v>38</v>
      </c>
      <c r="C66" s="4">
        <v>92</v>
      </c>
      <c r="D66" s="5">
        <v>1.6</v>
      </c>
      <c r="E66" s="5">
        <f t="shared" si="2"/>
        <v>35.9375</v>
      </c>
      <c r="F66" s="6">
        <v>1</v>
      </c>
      <c r="G66" s="4">
        <v>0</v>
      </c>
      <c r="H66" s="4">
        <v>0</v>
      </c>
      <c r="I66" s="4" t="s">
        <v>60</v>
      </c>
      <c r="J66" s="4" t="s">
        <v>61</v>
      </c>
      <c r="K66" s="4">
        <v>75</v>
      </c>
      <c r="L66" s="4">
        <v>90</v>
      </c>
      <c r="M66" s="4">
        <v>50</v>
      </c>
      <c r="N66" s="4">
        <v>160</v>
      </c>
      <c r="O66" s="4">
        <v>25</v>
      </c>
      <c r="P66" s="4">
        <v>25</v>
      </c>
      <c r="Q66" s="6">
        <v>1</v>
      </c>
      <c r="R66" s="6">
        <v>1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4</v>
      </c>
      <c r="AA66" s="4">
        <v>12</v>
      </c>
      <c r="AB66" s="4">
        <v>65</v>
      </c>
      <c r="AC66" s="4">
        <v>0</v>
      </c>
      <c r="AD66" s="6">
        <v>50</v>
      </c>
      <c r="AE66" s="4">
        <v>60</v>
      </c>
      <c r="AF66" s="4">
        <v>9</v>
      </c>
      <c r="AG66" s="4" t="s">
        <v>62</v>
      </c>
      <c r="AH66" s="4">
        <v>0</v>
      </c>
      <c r="AI66" s="4">
        <v>0</v>
      </c>
      <c r="AJ66" s="4">
        <v>7.37</v>
      </c>
      <c r="AK66" s="4">
        <v>24.3</v>
      </c>
      <c r="AL66" s="4">
        <v>3.7</v>
      </c>
      <c r="AM66" s="4">
        <v>87</v>
      </c>
      <c r="AN66" s="4">
        <v>37</v>
      </c>
      <c r="AO66" s="4">
        <v>0</v>
      </c>
      <c r="AP66" s="4">
        <v>0</v>
      </c>
      <c r="AQ66" s="4">
        <v>3</v>
      </c>
      <c r="AR66" s="4">
        <v>2</v>
      </c>
      <c r="AS66" s="4">
        <v>1</v>
      </c>
      <c r="AT66" s="4">
        <v>0</v>
      </c>
      <c r="AU66" s="4">
        <v>0</v>
      </c>
      <c r="AV66" s="4">
        <v>5</v>
      </c>
      <c r="AW66" s="4">
        <v>5</v>
      </c>
      <c r="AX66" s="4">
        <v>5</v>
      </c>
      <c r="AY66" s="4">
        <v>5</v>
      </c>
      <c r="AZ66" s="4">
        <v>5</v>
      </c>
      <c r="BA66" s="4">
        <v>4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2</v>
      </c>
      <c r="BK66" s="4">
        <v>2</v>
      </c>
      <c r="BL66" s="4">
        <v>0</v>
      </c>
      <c r="BM66" s="4">
        <v>0</v>
      </c>
      <c r="BN66" s="9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</row>
    <row r="67" spans="1:71">
      <c r="A67" s="4" t="s">
        <v>126</v>
      </c>
      <c r="B67" s="4">
        <v>58</v>
      </c>
      <c r="C67" s="4">
        <v>60</v>
      </c>
      <c r="D67" s="4">
        <v>1.72</v>
      </c>
      <c r="E67" s="5">
        <f t="shared" si="2"/>
        <v>20.2812330989724</v>
      </c>
      <c r="F67" s="6">
        <v>2</v>
      </c>
      <c r="G67" s="4">
        <v>0</v>
      </c>
      <c r="H67" s="4">
        <v>0</v>
      </c>
      <c r="I67" s="4" t="s">
        <v>60</v>
      </c>
      <c r="J67" s="4" t="s">
        <v>61</v>
      </c>
      <c r="K67" s="4">
        <v>45</v>
      </c>
      <c r="L67" s="4">
        <v>55</v>
      </c>
      <c r="M67" s="4">
        <v>30</v>
      </c>
      <c r="N67" s="4">
        <v>85</v>
      </c>
      <c r="O67" s="4">
        <v>10</v>
      </c>
      <c r="P67" s="4">
        <v>13</v>
      </c>
      <c r="Q67" s="6">
        <v>1</v>
      </c>
      <c r="R67" s="6">
        <v>1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4</v>
      </c>
      <c r="AA67" s="4">
        <v>12</v>
      </c>
      <c r="AB67" s="4">
        <v>40</v>
      </c>
      <c r="AC67" s="4">
        <v>0</v>
      </c>
      <c r="AD67" s="6">
        <v>100</v>
      </c>
      <c r="AE67" s="4">
        <v>30</v>
      </c>
      <c r="AF67" s="4">
        <v>7</v>
      </c>
      <c r="AG67" s="4" t="s">
        <v>62</v>
      </c>
      <c r="AH67" s="4">
        <v>0</v>
      </c>
      <c r="AI67" s="4">
        <v>0</v>
      </c>
      <c r="AJ67" s="4">
        <v>7.36</v>
      </c>
      <c r="AK67" s="4">
        <v>23.5</v>
      </c>
      <c r="AL67" s="4">
        <v>3.3</v>
      </c>
      <c r="AM67" s="4">
        <v>103</v>
      </c>
      <c r="AN67" s="4">
        <v>48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4</v>
      </c>
      <c r="AW67" s="4">
        <v>3</v>
      </c>
      <c r="AX67" s="4">
        <v>2</v>
      </c>
      <c r="AY67" s="4">
        <v>2</v>
      </c>
      <c r="AZ67" s="4">
        <v>2</v>
      </c>
      <c r="BA67" s="4">
        <v>2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9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</row>
    <row r="68" spans="1:71">
      <c r="A68" s="4" t="s">
        <v>127</v>
      </c>
      <c r="B68" s="4">
        <v>57</v>
      </c>
      <c r="C68" s="4">
        <v>58</v>
      </c>
      <c r="D68" s="4">
        <v>1.56</v>
      </c>
      <c r="E68" s="5">
        <f t="shared" si="2"/>
        <v>23.8330046022354</v>
      </c>
      <c r="F68" s="6">
        <v>2</v>
      </c>
      <c r="G68" s="4">
        <v>0</v>
      </c>
      <c r="H68" s="4">
        <v>0</v>
      </c>
      <c r="I68" s="4" t="s">
        <v>60</v>
      </c>
      <c r="J68" s="4" t="s">
        <v>61</v>
      </c>
      <c r="K68" s="4">
        <v>140</v>
      </c>
      <c r="L68" s="4">
        <v>150</v>
      </c>
      <c r="M68" s="4">
        <v>90</v>
      </c>
      <c r="N68" s="7">
        <v>265</v>
      </c>
      <c r="O68" s="4">
        <v>10</v>
      </c>
      <c r="P68" s="4">
        <v>12</v>
      </c>
      <c r="Q68" s="6">
        <v>1</v>
      </c>
      <c r="R68" s="6">
        <v>1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4</v>
      </c>
      <c r="AA68" s="4">
        <v>12</v>
      </c>
      <c r="AB68" s="4">
        <v>125</v>
      </c>
      <c r="AC68" s="4">
        <v>0</v>
      </c>
      <c r="AD68" s="6">
        <v>50</v>
      </c>
      <c r="AE68" s="4">
        <v>60</v>
      </c>
      <c r="AF68" s="4">
        <v>12</v>
      </c>
      <c r="AG68" s="4" t="s">
        <v>62</v>
      </c>
      <c r="AH68" s="4">
        <v>0</v>
      </c>
      <c r="AI68" s="4">
        <v>0</v>
      </c>
      <c r="AJ68" s="4">
        <v>7.43</v>
      </c>
      <c r="AK68" s="4">
        <v>24.4</v>
      </c>
      <c r="AL68" s="4">
        <v>3.4</v>
      </c>
      <c r="AM68" s="4">
        <v>83</v>
      </c>
      <c r="AN68" s="4">
        <v>42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6</v>
      </c>
      <c r="AW68" s="4">
        <v>5</v>
      </c>
      <c r="AX68" s="4">
        <v>4</v>
      </c>
      <c r="AY68" s="4">
        <v>4</v>
      </c>
      <c r="AZ68" s="4">
        <v>4</v>
      </c>
      <c r="BA68" s="4">
        <v>3</v>
      </c>
      <c r="BB68" s="4">
        <v>0</v>
      </c>
      <c r="BC68" s="4">
        <v>0</v>
      </c>
      <c r="BD68" s="4">
        <v>4</v>
      </c>
      <c r="BE68" s="4">
        <v>3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9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</row>
    <row r="69" spans="1:71">
      <c r="A69" s="4" t="s">
        <v>128</v>
      </c>
      <c r="B69" s="4">
        <v>56</v>
      </c>
      <c r="C69" s="4">
        <v>58</v>
      </c>
      <c r="D69" s="4">
        <v>1.58</v>
      </c>
      <c r="E69" s="5">
        <f t="shared" si="2"/>
        <v>23.2334561768947</v>
      </c>
      <c r="F69" s="6">
        <v>2</v>
      </c>
      <c r="G69" s="4">
        <v>0</v>
      </c>
      <c r="H69" s="4">
        <v>0</v>
      </c>
      <c r="I69" s="4" t="s">
        <v>60</v>
      </c>
      <c r="J69" s="4" t="s">
        <v>61</v>
      </c>
      <c r="K69" s="4">
        <v>55</v>
      </c>
      <c r="L69" s="4">
        <v>65</v>
      </c>
      <c r="M69" s="4">
        <v>35</v>
      </c>
      <c r="N69" s="4">
        <v>85</v>
      </c>
      <c r="O69" s="4">
        <v>5</v>
      </c>
      <c r="P69" s="4">
        <v>5</v>
      </c>
      <c r="Q69" s="6">
        <v>1</v>
      </c>
      <c r="R69" s="6">
        <v>3</v>
      </c>
      <c r="S69" s="4">
        <v>1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4</v>
      </c>
      <c r="AA69" s="4">
        <v>12</v>
      </c>
      <c r="AB69" s="4">
        <v>45</v>
      </c>
      <c r="AC69" s="4">
        <v>0</v>
      </c>
      <c r="AD69" s="6">
        <v>50</v>
      </c>
      <c r="AE69" s="4">
        <v>60</v>
      </c>
      <c r="AF69" s="4">
        <v>10</v>
      </c>
      <c r="AG69" s="4" t="s">
        <v>62</v>
      </c>
      <c r="AH69" s="4">
        <v>0</v>
      </c>
      <c r="AI69" s="4">
        <v>0</v>
      </c>
      <c r="AJ69" s="4">
        <v>7.36</v>
      </c>
      <c r="AK69" s="7">
        <v>23</v>
      </c>
      <c r="AL69" s="4">
        <v>3.5</v>
      </c>
      <c r="AM69" s="4">
        <v>128</v>
      </c>
      <c r="AN69" s="4">
        <v>47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4</v>
      </c>
      <c r="AW69" s="4">
        <v>3</v>
      </c>
      <c r="AX69" s="4">
        <v>3</v>
      </c>
      <c r="AY69" s="4">
        <v>3</v>
      </c>
      <c r="AZ69" s="4">
        <v>3</v>
      </c>
      <c r="BA69" s="4">
        <v>3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9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</row>
    <row r="70" spans="1:71">
      <c r="A70" s="4" t="s">
        <v>129</v>
      </c>
      <c r="B70" s="4">
        <v>43</v>
      </c>
      <c r="C70" s="4">
        <v>44</v>
      </c>
      <c r="D70" s="4">
        <v>1.55</v>
      </c>
      <c r="E70" s="5">
        <f t="shared" si="2"/>
        <v>18.3142559833507</v>
      </c>
      <c r="F70" s="6">
        <v>2</v>
      </c>
      <c r="G70" s="4">
        <v>0</v>
      </c>
      <c r="H70" s="4">
        <v>0</v>
      </c>
      <c r="I70" s="4" t="s">
        <v>60</v>
      </c>
      <c r="J70" s="4" t="s">
        <v>61</v>
      </c>
      <c r="K70" s="4">
        <v>75</v>
      </c>
      <c r="L70" s="4">
        <v>85</v>
      </c>
      <c r="M70" s="4">
        <v>55</v>
      </c>
      <c r="N70" s="4">
        <v>135</v>
      </c>
      <c r="O70" s="4">
        <v>15</v>
      </c>
      <c r="P70" s="4">
        <v>15</v>
      </c>
      <c r="Q70" s="6">
        <v>2</v>
      </c>
      <c r="R70" s="6">
        <v>1</v>
      </c>
      <c r="S70" s="4">
        <v>0</v>
      </c>
      <c r="T70" s="4">
        <v>0</v>
      </c>
      <c r="U70" s="4">
        <v>1</v>
      </c>
      <c r="V70" s="4">
        <v>0</v>
      </c>
      <c r="W70" s="4">
        <v>0</v>
      </c>
      <c r="X70" s="4">
        <v>0</v>
      </c>
      <c r="Y70" s="4">
        <v>0</v>
      </c>
      <c r="Z70" s="4">
        <v>4</v>
      </c>
      <c r="AA70" s="4">
        <v>12</v>
      </c>
      <c r="AB70" s="4">
        <v>65</v>
      </c>
      <c r="AC70" s="4">
        <v>0</v>
      </c>
      <c r="AD70" s="6">
        <v>100</v>
      </c>
      <c r="AE70" s="4">
        <v>0</v>
      </c>
      <c r="AF70" s="4">
        <v>11</v>
      </c>
      <c r="AG70" s="4" t="s">
        <v>62</v>
      </c>
      <c r="AH70" s="4">
        <v>0</v>
      </c>
      <c r="AI70" s="4">
        <v>0</v>
      </c>
      <c r="AJ70" s="4">
        <v>7.28</v>
      </c>
      <c r="AK70" s="4">
        <v>21.2</v>
      </c>
      <c r="AL70" s="4">
        <v>3.8</v>
      </c>
      <c r="AM70" s="4">
        <v>98</v>
      </c>
      <c r="AN70" s="4">
        <v>43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3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9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</row>
    <row r="71" spans="1:71">
      <c r="A71" s="4" t="s">
        <v>130</v>
      </c>
      <c r="B71" s="4">
        <v>62</v>
      </c>
      <c r="C71" s="4">
        <v>72</v>
      </c>
      <c r="D71" s="5">
        <v>1.6</v>
      </c>
      <c r="E71" s="5">
        <f t="shared" si="2"/>
        <v>28.125</v>
      </c>
      <c r="F71" s="6">
        <v>2</v>
      </c>
      <c r="G71" s="4">
        <v>0</v>
      </c>
      <c r="H71" s="4">
        <v>0</v>
      </c>
      <c r="I71" s="4" t="s">
        <v>60</v>
      </c>
      <c r="J71" s="4" t="s">
        <v>61</v>
      </c>
      <c r="K71" s="4">
        <v>55</v>
      </c>
      <c r="L71" s="4">
        <v>65</v>
      </c>
      <c r="M71" s="4">
        <v>40</v>
      </c>
      <c r="N71" s="4">
        <v>110</v>
      </c>
      <c r="O71" s="4">
        <v>15</v>
      </c>
      <c r="P71" s="4">
        <v>16</v>
      </c>
      <c r="Q71" s="6">
        <v>1</v>
      </c>
      <c r="R71" s="6">
        <v>2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4</v>
      </c>
      <c r="AA71" s="4">
        <v>12</v>
      </c>
      <c r="AB71" s="4">
        <v>45</v>
      </c>
      <c r="AC71" s="4">
        <v>0</v>
      </c>
      <c r="AD71" s="6">
        <v>100</v>
      </c>
      <c r="AE71" s="4">
        <v>60</v>
      </c>
      <c r="AF71" s="4">
        <v>8</v>
      </c>
      <c r="AG71" s="4" t="s">
        <v>62</v>
      </c>
      <c r="AH71" s="4">
        <v>0</v>
      </c>
      <c r="AI71" s="4">
        <v>0</v>
      </c>
      <c r="AJ71" s="4">
        <v>7.43</v>
      </c>
      <c r="AK71" s="4">
        <v>24.4</v>
      </c>
      <c r="AL71" s="4">
        <v>3.5</v>
      </c>
      <c r="AM71" s="4">
        <v>106</v>
      </c>
      <c r="AN71" s="4">
        <v>36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6</v>
      </c>
      <c r="AW71" s="4">
        <v>5</v>
      </c>
      <c r="AX71" s="4">
        <v>3</v>
      </c>
      <c r="AY71" s="4">
        <v>2</v>
      </c>
      <c r="AZ71" s="4">
        <v>2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3</v>
      </c>
      <c r="BH71" s="4">
        <v>3</v>
      </c>
      <c r="BI71" s="4">
        <v>3</v>
      </c>
      <c r="BJ71" s="4">
        <v>0</v>
      </c>
      <c r="BK71" s="4">
        <v>0</v>
      </c>
      <c r="BL71" s="4">
        <v>0</v>
      </c>
      <c r="BM71" s="4">
        <v>0</v>
      </c>
      <c r="BN71" s="9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</row>
  </sheetData>
  <autoFilter ref="R1:R71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2020-11-02T07:50:00Z</dcterms:created>
  <dcterms:modified xsi:type="dcterms:W3CDTF">2021-08-10T13:11:58Z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