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Sheet1!$W$85:$AA$110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<sst xmlns="http://schemas.openxmlformats.org/spreadsheetml/2006/main" count="603" uniqueCount="169">
  <si>
    <t>编号</t>
  </si>
  <si>
    <t>性别</t>
  </si>
  <si>
    <t>年龄（year）</t>
  </si>
  <si>
    <t>身高（cm）</t>
  </si>
  <si>
    <t>体重（kg）</t>
  </si>
  <si>
    <r>
      <rPr>
        <sz val="11"/>
        <color theme="1"/>
        <rFont val="等线"/>
        <charset val="134"/>
        <scheme val="minor"/>
      </rPr>
      <t>BMI（kg/m</t>
    </r>
    <r>
      <rPr>
        <vertAlign val="superscript"/>
        <sz val="11"/>
        <color theme="1"/>
        <rFont val="等线"/>
        <charset val="134"/>
        <scheme val="minor"/>
      </rPr>
      <t>2</t>
    </r>
    <r>
      <rPr>
        <sz val="11"/>
        <color theme="1"/>
        <rFont val="等线"/>
        <charset val="134"/>
        <scheme val="minor"/>
      </rPr>
      <t>）</t>
    </r>
  </si>
  <si>
    <t>ASA分级</t>
  </si>
  <si>
    <t>基线心率（beats/min）</t>
  </si>
  <si>
    <t>基线血压（mmHg）</t>
  </si>
  <si>
    <t>基线平均动脉压（mmHg）</t>
  </si>
  <si>
    <t>麻醉时间(min)</t>
  </si>
  <si>
    <t>手术时间（min）</t>
  </si>
  <si>
    <t>分组</t>
  </si>
  <si>
    <r>
      <rPr>
        <sz val="11"/>
        <color theme="1"/>
        <rFont val="等线"/>
        <charset val="134"/>
        <scheme val="minor"/>
      </rPr>
      <t>诱导前T</t>
    </r>
    <r>
      <rPr>
        <vertAlign val="subscript"/>
        <sz val="11"/>
        <color theme="1"/>
        <rFont val="等线"/>
        <charset val="134"/>
        <scheme val="minor"/>
      </rPr>
      <t>0</t>
    </r>
    <r>
      <rPr>
        <sz val="11"/>
        <color theme="1"/>
        <rFont val="等线"/>
        <charset val="134"/>
        <scheme val="minor"/>
      </rPr>
      <t>血糖（mmol/L）</t>
    </r>
  </si>
  <si>
    <r>
      <rPr>
        <sz val="11"/>
        <color theme="1"/>
        <rFont val="等线"/>
        <charset val="134"/>
        <scheme val="minor"/>
      </rPr>
      <t>术毕T</t>
    </r>
    <r>
      <rPr>
        <vertAlign val="subscript"/>
        <sz val="11"/>
        <color theme="1"/>
        <rFont val="等线"/>
        <charset val="134"/>
        <scheme val="minor"/>
      </rPr>
      <t>1</t>
    </r>
    <r>
      <rPr>
        <sz val="11"/>
        <color theme="1"/>
        <rFont val="等线"/>
        <charset val="134"/>
        <scheme val="minor"/>
      </rPr>
      <t>血糖（mmol/L）</t>
    </r>
  </si>
  <si>
    <t>血糖差异值（mmol/L）</t>
  </si>
  <si>
    <t>瑞芬太尼总量（μg）</t>
  </si>
  <si>
    <t>瑞芬太尼平均速率（μg/kg/min）</t>
  </si>
  <si>
    <t>丙泊酚总量（mg）</t>
  </si>
  <si>
    <t>丙泊酚平均速率（mg/kg/h）</t>
  </si>
  <si>
    <t>血管活性药使用情况</t>
  </si>
  <si>
    <t>MAP＜60mmHg累计时间（min）</t>
  </si>
  <si>
    <t>NRS评分（拔管后）0min</t>
  </si>
  <si>
    <t>NRS评分（拔管后）15min</t>
  </si>
  <si>
    <t>NRS评分（拔管后）30min</t>
  </si>
  <si>
    <t>NRS评分（拔管后）45min</t>
  </si>
  <si>
    <t>NRS评分（拔管后）60min</t>
  </si>
  <si>
    <t>术后镇痛补救措施</t>
  </si>
  <si>
    <t>拔管时间（min）</t>
  </si>
  <si>
    <t>达到离开PACU标准的时间（min）</t>
  </si>
  <si>
    <t>苏醒期并发症</t>
  </si>
  <si>
    <t>非预期事件</t>
  </si>
  <si>
    <t>术后第一天中重度疼痛</t>
  </si>
  <si>
    <t>男</t>
  </si>
  <si>
    <t>I</t>
  </si>
  <si>
    <t>102/62</t>
  </si>
  <si>
    <t>A组</t>
  </si>
  <si>
    <t>右侧TAP</t>
  </si>
  <si>
    <t>女</t>
  </si>
  <si>
    <t>II</t>
  </si>
  <si>
    <t>165/82</t>
  </si>
  <si>
    <t>143/92</t>
  </si>
  <si>
    <t>B组</t>
  </si>
  <si>
    <t>乌拉地尔10mg</t>
  </si>
  <si>
    <t>严重高血压</t>
  </si>
  <si>
    <t>109/71</t>
  </si>
  <si>
    <t>107/67</t>
  </si>
  <si>
    <t>131/87</t>
  </si>
  <si>
    <t>115/79</t>
  </si>
  <si>
    <t>131/95</t>
  </si>
  <si>
    <t>135/94</t>
  </si>
  <si>
    <t>125/90</t>
  </si>
  <si>
    <t>108/79</t>
  </si>
  <si>
    <t>158/90</t>
  </si>
  <si>
    <t>105/60</t>
  </si>
  <si>
    <t>122/70</t>
  </si>
  <si>
    <t>去甲肾上腺素4μg</t>
  </si>
  <si>
    <t>120/80</t>
  </si>
  <si>
    <t>132/88</t>
  </si>
  <si>
    <t>140/97</t>
  </si>
  <si>
    <t>去甲肾上腺素12μg</t>
  </si>
  <si>
    <t>90/69</t>
  </si>
  <si>
    <t>110/68</t>
  </si>
  <si>
    <t>122/71</t>
  </si>
  <si>
    <t>124/94</t>
  </si>
  <si>
    <t>108/82</t>
  </si>
  <si>
    <t>104/73</t>
  </si>
  <si>
    <t>去甲肾上腺素16μg</t>
  </si>
  <si>
    <t>是</t>
  </si>
  <si>
    <t>137/80</t>
  </si>
  <si>
    <t>121/78</t>
  </si>
  <si>
    <t>122/69</t>
  </si>
  <si>
    <t>99/63</t>
  </si>
  <si>
    <t>129/87</t>
  </si>
  <si>
    <t>125/86</t>
  </si>
  <si>
    <t>108/80</t>
  </si>
  <si>
    <t>100/70</t>
  </si>
  <si>
    <t>117/81</t>
  </si>
  <si>
    <t>117/74</t>
  </si>
  <si>
    <t>心动过缓</t>
  </si>
  <si>
    <t>124/81</t>
  </si>
  <si>
    <t>100/69</t>
  </si>
  <si>
    <t>132/97</t>
  </si>
  <si>
    <t>去甲肾上腺素8μg</t>
  </si>
  <si>
    <t>148/94</t>
  </si>
  <si>
    <t>118/81</t>
  </si>
  <si>
    <t>严重低血压</t>
  </si>
  <si>
    <t>114/65</t>
  </si>
  <si>
    <t>130/90</t>
  </si>
  <si>
    <t>乌拉地尔20mg</t>
  </si>
  <si>
    <t>143/83</t>
  </si>
  <si>
    <t>94/64</t>
  </si>
  <si>
    <t>117/73</t>
  </si>
  <si>
    <t>133/82</t>
  </si>
  <si>
    <t>130/88</t>
  </si>
  <si>
    <t>97/59</t>
  </si>
  <si>
    <t>低氧血症</t>
  </si>
  <si>
    <t>违背方案剔除（气道痉挛，麻醉过程使用吸入麻醉）</t>
  </si>
  <si>
    <t>113/72</t>
  </si>
  <si>
    <t>109/75</t>
  </si>
  <si>
    <t>126/85</t>
  </si>
  <si>
    <t>99/67</t>
  </si>
  <si>
    <t>138/84</t>
  </si>
  <si>
    <t>105/76</t>
  </si>
  <si>
    <t>133/78</t>
  </si>
  <si>
    <t>违背方案剔除（疼痛评分未达标但行神经阻滞）</t>
  </si>
  <si>
    <t>117/63</t>
  </si>
  <si>
    <t>缺失</t>
  </si>
  <si>
    <t>95/65</t>
  </si>
  <si>
    <t>126/69</t>
  </si>
  <si>
    <t>114/75</t>
  </si>
  <si>
    <t>107/65</t>
  </si>
  <si>
    <t>127/75</t>
  </si>
  <si>
    <t>126/80</t>
  </si>
  <si>
    <t>107/77</t>
  </si>
  <si>
    <t>115/67</t>
  </si>
  <si>
    <t>106/62</t>
  </si>
  <si>
    <t>117/77</t>
  </si>
  <si>
    <t>111/67</t>
  </si>
  <si>
    <t>119/77</t>
  </si>
  <si>
    <t>117/75</t>
  </si>
  <si>
    <t>129/84</t>
  </si>
  <si>
    <t>139/86</t>
  </si>
  <si>
    <t>105/66</t>
  </si>
  <si>
    <t>109/78</t>
  </si>
  <si>
    <t>139/78</t>
  </si>
  <si>
    <t>术后恶心呕吐</t>
  </si>
  <si>
    <t>102/65</t>
  </si>
  <si>
    <t>97/63</t>
  </si>
  <si>
    <t>138/83</t>
  </si>
  <si>
    <t>143/86</t>
  </si>
  <si>
    <t>137/83</t>
  </si>
  <si>
    <t>95/67</t>
  </si>
  <si>
    <t>98/72</t>
  </si>
  <si>
    <t>阿托品0.5mg</t>
  </si>
  <si>
    <t>135/80</t>
  </si>
  <si>
    <t>96/65</t>
  </si>
  <si>
    <t>135/77</t>
  </si>
  <si>
    <t>115/81</t>
  </si>
  <si>
    <t>112/65</t>
  </si>
  <si>
    <t>137/91</t>
  </si>
  <si>
    <t>103/76</t>
  </si>
  <si>
    <t>99/66</t>
  </si>
  <si>
    <t>88/57</t>
  </si>
  <si>
    <t>134/70</t>
  </si>
  <si>
    <t>127/80</t>
  </si>
  <si>
    <t>134/78</t>
  </si>
  <si>
    <t>161/72</t>
  </si>
  <si>
    <t>119/90</t>
  </si>
  <si>
    <t>90/55</t>
  </si>
  <si>
    <t>143/84</t>
  </si>
  <si>
    <t>102/71</t>
  </si>
  <si>
    <t>111/66</t>
  </si>
  <si>
    <t>117/69</t>
  </si>
  <si>
    <t>121/76</t>
  </si>
  <si>
    <t>122/77</t>
  </si>
  <si>
    <t>104/68</t>
  </si>
  <si>
    <t>109/62</t>
  </si>
  <si>
    <t>117/72</t>
  </si>
  <si>
    <t>116/68</t>
  </si>
  <si>
    <t>去甲肾上腺素20μg</t>
  </si>
  <si>
    <t>103/74</t>
  </si>
  <si>
    <t>122/67</t>
  </si>
  <si>
    <t>103/61</t>
  </si>
  <si>
    <t>乌拉地尔10mg，去甲肾上腺素4μg</t>
  </si>
  <si>
    <t>97/69</t>
  </si>
  <si>
    <t>去甲肾上腺素肾上腺素20μg</t>
  </si>
  <si>
    <t>121/90</t>
  </si>
  <si>
    <t>97/62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</si>
</sst>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 "/>
    <numFmt numFmtId="178" formatCode="0.000_ "/>
  </numFmts>
  <fonts count="24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vertAlign val="superscript"/>
      <sz val="11"/>
      <color theme="1"/>
      <name val="等线"/>
      <charset val="134"/>
      <scheme val="minor"/>
    </font>
    <font>
      <vertAlign val="subscript"/>
      <sz val="11"/>
      <color theme="1"/>
      <name val="等线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6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12" fillId="8" borderId="5" applyNumberFormat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176" fontId="0" fillId="0" borderId="0" xfId="0" applyNumberForma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7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left" vertical="center"/>
    </xf>
    <xf numFmtId="176" fontId="0" fillId="2" borderId="0" xfId="0" applyNumberFormat="1" applyFill="1" applyAlignment="1">
      <alignment horizontal="left" vertical="center"/>
    </xf>
    <xf numFmtId="0" fontId="1" fillId="3" borderId="0" xfId="0" applyFont="1" applyFill="1">
      <alignment vertical="center"/>
    </xf>
    <xf numFmtId="0" fontId="1" fillId="4" borderId="0" xfId="0" applyFont="1" applyFill="1">
      <alignment vertical="center"/>
    </xf>
    <xf numFmtId="0" fontId="1" fillId="4" borderId="0" xfId="0" applyFont="1" applyFill="1" applyAlignment="1">
      <alignment horizontal="left" vertical="center"/>
    </xf>
    <xf numFmtId="0" fontId="1" fillId="2" borderId="0" xfId="0" applyFont="1" applyFill="1">
      <alignment vertical="center"/>
    </xf>
    <xf numFmtId="0" fontId="1" fillId="5" borderId="0" xfId="0" applyFont="1" applyFill="1" applyAlignment="1">
      <alignment horizontal="left" vertical="center"/>
    </xf>
    <xf numFmtId="178" fontId="0" fillId="0" borderId="0" xfId="0" applyNumberForma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21"/>
  <sheetViews>
    <sheetView tabSelected="1" zoomScale="70" zoomScaleNormal="70" topLeftCell="V64" workbookViewId="0">
      <selection activeCell="AD83" sqref="AD83"/>
    </sheetView>
  </sheetViews>
  <sheetFormatPr defaultColWidth="9" defaultRowHeight="13.8"/>
  <cols>
    <col min="1" max="2" width="5.66666666666667" customWidth="1"/>
    <col min="3" max="3" width="13.6666666666667" customWidth="1"/>
    <col min="4" max="4" width="12.5555555555556" customWidth="1"/>
    <col min="5" max="5" width="11.8888888888889" customWidth="1"/>
    <col min="6" max="6" width="14.2222222222222" customWidth="1"/>
    <col min="7" max="7" width="9.11111111111111" customWidth="1"/>
    <col min="8" max="8" width="23.7777777777778" customWidth="1"/>
    <col min="9" max="9" width="20.6666666666667" customWidth="1"/>
    <col min="10" max="10" width="25.6759259259259" style="4" customWidth="1"/>
    <col min="11" max="11" width="14.5555555555556" customWidth="1"/>
    <col min="12" max="12" width="17.7777777777778" customWidth="1"/>
    <col min="13" max="13" width="5.66666666666667" customWidth="1"/>
    <col min="14" max="14" width="23.7777777777778" customWidth="1"/>
    <col min="15" max="15" width="21.5555555555556" customWidth="1"/>
    <col min="16" max="16" width="23.7777777777778" customWidth="1"/>
    <col min="17" max="17" width="21.1111111111111" customWidth="1"/>
    <col min="18" max="18" width="33.2222222222222" customWidth="1"/>
    <col min="19" max="19" width="19.5555555555556" customWidth="1"/>
    <col min="20" max="20" width="29.2222222222222" customWidth="1"/>
    <col min="21" max="21" width="20.8888888888889" customWidth="1"/>
    <col min="22" max="22" width="33.4444444444444" customWidth="1"/>
    <col min="23" max="23" width="25.1111111111111" customWidth="1"/>
    <col min="24" max="27" width="26.2222222222222" customWidth="1"/>
    <col min="28" max="28" width="18.6666666666667" customWidth="1"/>
    <col min="29" max="29" width="17.7777777777778" customWidth="1"/>
    <col min="30" max="30" width="34.5555555555556" customWidth="1"/>
    <col min="31" max="31" width="14.1111111111111" customWidth="1"/>
    <col min="32" max="32" width="11.8888888888889" customWidth="1"/>
  </cols>
  <sheetData>
    <row r="1" s="1" customFormat="1" ht="16.8" spans="1: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5</v>
      </c>
      <c r="G1" s="1" t="s">
        <v>6</v>
      </c>
      <c r="H1" s="1" t="s">
        <v>7</v>
      </c>
      <c r="I1" s="1" t="s">
        <v>8</v>
      </c>
      <c r="J1" s="4" t="s">
        <v>9</v>
      </c>
      <c r="K1" s="1" t="s">
        <v>10</v>
      </c>
      <c r="L1" s="1" t="s">
        <v>11</v>
      </c>
      <c r="M1" s="1" t="s">
        <v>12</v>
      </c>
      <c r="N1" s="5" t="s">
        <v>13</v>
      </c>
      <c r="O1" s="5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5" t="s">
        <v>31</v>
      </c>
      <c r="AG1" s="5" t="s">
        <v>32</v>
      </c>
    </row>
    <row r="2" s="2" customFormat="1" spans="1:33">
      <c r="A2" s="2">
        <v>1</v>
      </c>
      <c r="B2" s="2" t="s">
        <v>33</v>
      </c>
      <c r="C2" s="2">
        <v>25</v>
      </c>
      <c r="D2" s="2">
        <v>160</v>
      </c>
      <c r="E2" s="2">
        <v>63</v>
      </c>
      <c r="F2" s="2">
        <v>24.6</v>
      </c>
      <c r="G2" s="2" t="s">
        <v>34</v>
      </c>
      <c r="H2" s="2">
        <v>75</v>
      </c>
      <c r="I2" s="2" t="s">
        <v>35</v>
      </c>
      <c r="J2" s="4">
        <v>75.3333333333333</v>
      </c>
      <c r="K2" s="2">
        <v>45</v>
      </c>
      <c r="L2" s="2">
        <v>30</v>
      </c>
      <c r="M2" s="2" t="s">
        <v>36</v>
      </c>
      <c r="N2" s="2">
        <v>4.7</v>
      </c>
      <c r="O2" s="2">
        <v>4.5</v>
      </c>
      <c r="P2" s="2">
        <f>O2-N2</f>
        <v>-0.2</v>
      </c>
      <c r="Q2" s="2">
        <v>520</v>
      </c>
      <c r="R2" s="2">
        <v>0.183</v>
      </c>
      <c r="S2" s="2">
        <v>380</v>
      </c>
      <c r="T2" s="2">
        <v>9.048</v>
      </c>
      <c r="W2" s="6">
        <v>7</v>
      </c>
      <c r="X2" s="6">
        <v>6</v>
      </c>
      <c r="Y2" s="6">
        <v>4</v>
      </c>
      <c r="Z2" s="6">
        <v>2</v>
      </c>
      <c r="AA2" s="6">
        <v>2</v>
      </c>
      <c r="AB2" s="2" t="s">
        <v>37</v>
      </c>
      <c r="AC2" s="2">
        <v>19</v>
      </c>
      <c r="AD2" s="2">
        <v>35</v>
      </c>
    </row>
    <row r="3" s="2" customFormat="1" spans="1:33">
      <c r="A3" s="2">
        <v>2</v>
      </c>
      <c r="B3" s="2" t="s">
        <v>38</v>
      </c>
      <c r="C3" s="2">
        <v>52</v>
      </c>
      <c r="D3" s="2">
        <v>155</v>
      </c>
      <c r="E3" s="2">
        <v>46</v>
      </c>
      <c r="F3" s="2">
        <v>19.1</v>
      </c>
      <c r="G3" s="2" t="s">
        <v>39</v>
      </c>
      <c r="H3" s="2">
        <v>79</v>
      </c>
      <c r="I3" s="2" t="s">
        <v>40</v>
      </c>
      <c r="J3" s="4">
        <v>109.666666666667</v>
      </c>
      <c r="K3" s="2">
        <v>55</v>
      </c>
      <c r="L3" s="2">
        <v>45</v>
      </c>
      <c r="M3" s="2" t="s">
        <v>36</v>
      </c>
      <c r="N3" s="2">
        <v>5.3</v>
      </c>
      <c r="O3" s="2">
        <v>4.6</v>
      </c>
      <c r="P3" s="2">
        <f t="shared" ref="P3:P34" si="0">O3-N3</f>
        <v>-0.7</v>
      </c>
      <c r="Q3" s="2">
        <v>580</v>
      </c>
      <c r="R3" s="2">
        <v>0.229</v>
      </c>
      <c r="S3" s="2">
        <v>410</v>
      </c>
      <c r="T3" s="2">
        <v>10.7</v>
      </c>
      <c r="W3" s="6">
        <v>3</v>
      </c>
      <c r="X3" s="6">
        <v>3</v>
      </c>
      <c r="Y3" s="6">
        <v>3</v>
      </c>
      <c r="Z3" s="6">
        <v>3</v>
      </c>
      <c r="AA3" s="6">
        <v>2</v>
      </c>
      <c r="AC3" s="2">
        <v>18</v>
      </c>
      <c r="AD3" s="2">
        <v>32</v>
      </c>
    </row>
    <row r="4" s="2" customFormat="1" spans="1:33">
      <c r="A4" s="2">
        <v>3</v>
      </c>
      <c r="B4" s="2" t="s">
        <v>33</v>
      </c>
      <c r="C4" s="2">
        <v>39</v>
      </c>
      <c r="D4" s="2">
        <v>175</v>
      </c>
      <c r="E4" s="2">
        <v>76</v>
      </c>
      <c r="F4" s="2">
        <v>24.8</v>
      </c>
      <c r="G4" s="2" t="s">
        <v>39</v>
      </c>
      <c r="H4" s="2">
        <v>88</v>
      </c>
      <c r="I4" s="2" t="s">
        <v>41</v>
      </c>
      <c r="J4" s="4">
        <v>109</v>
      </c>
      <c r="K4" s="2">
        <v>105</v>
      </c>
      <c r="L4" s="2">
        <v>80</v>
      </c>
      <c r="M4" s="2" t="s">
        <v>42</v>
      </c>
      <c r="N4" s="2">
        <v>5.2</v>
      </c>
      <c r="O4" s="2">
        <v>5.1</v>
      </c>
      <c r="P4" s="2">
        <f t="shared" si="0"/>
        <v>-0.100000000000001</v>
      </c>
      <c r="Q4" s="2">
        <v>1560</v>
      </c>
      <c r="R4" s="2">
        <v>0.195</v>
      </c>
      <c r="S4" s="2">
        <v>1100</v>
      </c>
      <c r="T4" s="2">
        <v>8.684</v>
      </c>
      <c r="U4" s="2" t="s">
        <v>43</v>
      </c>
      <c r="W4" s="6">
        <v>0</v>
      </c>
      <c r="X4" s="6">
        <v>3</v>
      </c>
      <c r="Y4" s="6">
        <v>6</v>
      </c>
      <c r="Z4" s="6">
        <v>4</v>
      </c>
      <c r="AA4" s="6">
        <v>2</v>
      </c>
      <c r="AB4" s="2" t="s">
        <v>37</v>
      </c>
      <c r="AC4" s="2">
        <v>9</v>
      </c>
      <c r="AD4" s="2">
        <v>35</v>
      </c>
      <c r="AF4" s="2" t="s">
        <v>44</v>
      </c>
    </row>
    <row r="5" spans="1:33">
      <c r="A5" s="2">
        <v>4</v>
      </c>
      <c r="B5" s="2" t="s">
        <v>38</v>
      </c>
      <c r="C5" s="2">
        <v>53</v>
      </c>
      <c r="D5" s="2">
        <v>155</v>
      </c>
      <c r="E5" s="2">
        <v>58</v>
      </c>
      <c r="F5" s="2">
        <v>24.1</v>
      </c>
      <c r="G5" s="2" t="s">
        <v>39</v>
      </c>
      <c r="H5" s="2">
        <v>78</v>
      </c>
      <c r="I5" s="2" t="s">
        <v>45</v>
      </c>
      <c r="J5" s="4">
        <v>83.6666666666667</v>
      </c>
      <c r="K5" s="2">
        <v>85</v>
      </c>
      <c r="L5" s="2">
        <v>65</v>
      </c>
      <c r="M5" s="2" t="s">
        <v>42</v>
      </c>
      <c r="N5" s="2">
        <v>5.4</v>
      </c>
      <c r="O5" s="2">
        <v>6.7</v>
      </c>
      <c r="P5" s="2">
        <f t="shared" si="0"/>
        <v>1.3</v>
      </c>
      <c r="Q5" s="2">
        <v>960</v>
      </c>
      <c r="R5" s="2">
        <v>0.195</v>
      </c>
      <c r="S5" s="2">
        <v>680</v>
      </c>
      <c r="T5" s="2">
        <v>8.793</v>
      </c>
      <c r="W5" s="6">
        <v>2</v>
      </c>
      <c r="X5" s="6">
        <v>5</v>
      </c>
      <c r="Y5" s="6">
        <v>2</v>
      </c>
      <c r="Z5" s="6">
        <v>2</v>
      </c>
      <c r="AA5" s="6">
        <v>1</v>
      </c>
      <c r="AB5" t="s">
        <v>37</v>
      </c>
      <c r="AC5" s="2">
        <v>7</v>
      </c>
      <c r="AD5" s="2">
        <v>35</v>
      </c>
    </row>
    <row r="6" spans="1:33">
      <c r="A6" s="2">
        <v>5</v>
      </c>
      <c r="B6" s="2" t="s">
        <v>38</v>
      </c>
      <c r="C6" s="2">
        <v>33</v>
      </c>
      <c r="D6" s="2">
        <v>160</v>
      </c>
      <c r="E6" s="2">
        <v>60</v>
      </c>
      <c r="F6" s="2">
        <v>23.4</v>
      </c>
      <c r="G6" s="2" t="s">
        <v>34</v>
      </c>
      <c r="H6" s="2">
        <v>76</v>
      </c>
      <c r="I6" s="2" t="s">
        <v>46</v>
      </c>
      <c r="J6" s="4">
        <v>80.3333333333333</v>
      </c>
      <c r="K6" s="2">
        <v>65</v>
      </c>
      <c r="L6" s="2">
        <v>50</v>
      </c>
      <c r="M6" s="2" t="s">
        <v>42</v>
      </c>
      <c r="N6" s="2">
        <v>4.8</v>
      </c>
      <c r="O6" s="2">
        <v>4.3</v>
      </c>
      <c r="P6" s="2">
        <f t="shared" si="0"/>
        <v>-0.5</v>
      </c>
      <c r="Q6" s="2">
        <v>760</v>
      </c>
      <c r="R6" s="2">
        <v>0.195</v>
      </c>
      <c r="S6" s="2">
        <v>480</v>
      </c>
      <c r="T6" s="2">
        <v>8</v>
      </c>
      <c r="W6" s="6">
        <v>0</v>
      </c>
      <c r="X6" s="6">
        <v>7</v>
      </c>
      <c r="Y6" s="6">
        <v>5</v>
      </c>
      <c r="Z6" s="6">
        <v>4</v>
      </c>
      <c r="AA6" s="6">
        <v>3</v>
      </c>
      <c r="AB6" s="2" t="s">
        <v>37</v>
      </c>
      <c r="AC6" s="2">
        <v>8</v>
      </c>
      <c r="AD6" s="2">
        <v>35</v>
      </c>
    </row>
    <row r="7" spans="1:33">
      <c r="A7" s="2">
        <v>6</v>
      </c>
      <c r="B7" s="2" t="s">
        <v>38</v>
      </c>
      <c r="C7" s="2">
        <v>54</v>
      </c>
      <c r="D7" s="2">
        <v>158</v>
      </c>
      <c r="E7" s="2">
        <v>59</v>
      </c>
      <c r="F7" s="2">
        <v>23.6</v>
      </c>
      <c r="G7" s="2" t="s">
        <v>34</v>
      </c>
      <c r="H7" s="2">
        <v>63</v>
      </c>
      <c r="I7" s="2" t="s">
        <v>47</v>
      </c>
      <c r="J7" s="4">
        <v>101.666666666667</v>
      </c>
      <c r="K7" s="2">
        <v>80</v>
      </c>
      <c r="L7" s="2">
        <v>65</v>
      </c>
      <c r="M7" s="2" t="s">
        <v>42</v>
      </c>
      <c r="N7" s="2">
        <v>5.5</v>
      </c>
      <c r="O7" s="2">
        <v>6</v>
      </c>
      <c r="P7" s="2">
        <f t="shared" si="0"/>
        <v>0.5</v>
      </c>
      <c r="Q7" s="2">
        <v>720</v>
      </c>
      <c r="R7" s="2">
        <v>0.153</v>
      </c>
      <c r="S7" s="2">
        <v>580</v>
      </c>
      <c r="T7" s="2">
        <v>7.864</v>
      </c>
      <c r="W7" s="6">
        <v>0</v>
      </c>
      <c r="X7" s="6">
        <v>1</v>
      </c>
      <c r="Y7" s="6">
        <v>1</v>
      </c>
      <c r="Z7" s="6">
        <v>1</v>
      </c>
      <c r="AA7" s="6">
        <v>1</v>
      </c>
      <c r="AC7" s="2">
        <v>7</v>
      </c>
      <c r="AD7" s="2">
        <v>25</v>
      </c>
    </row>
    <row r="8" spans="1:33">
      <c r="A8" s="2">
        <v>7</v>
      </c>
      <c r="B8" s="2" t="s">
        <v>38</v>
      </c>
      <c r="C8" s="2">
        <v>60</v>
      </c>
      <c r="D8" s="2">
        <v>158</v>
      </c>
      <c r="E8" s="2">
        <v>75</v>
      </c>
      <c r="F8" s="2">
        <v>30</v>
      </c>
      <c r="G8" s="2" t="s">
        <v>39</v>
      </c>
      <c r="H8" s="2">
        <v>69</v>
      </c>
      <c r="I8" s="2" t="s">
        <v>48</v>
      </c>
      <c r="J8" s="4">
        <v>91</v>
      </c>
      <c r="K8" s="2">
        <v>60</v>
      </c>
      <c r="L8" s="2">
        <v>40</v>
      </c>
      <c r="M8" s="2" t="s">
        <v>42</v>
      </c>
      <c r="N8" s="2">
        <v>6.1</v>
      </c>
      <c r="O8" s="2">
        <v>5.9</v>
      </c>
      <c r="P8" s="2">
        <f t="shared" si="0"/>
        <v>-0.199999999999999</v>
      </c>
      <c r="Q8" s="2">
        <v>600</v>
      </c>
      <c r="R8" s="2">
        <v>0.133</v>
      </c>
      <c r="S8" s="2">
        <v>590</v>
      </c>
      <c r="T8" s="2">
        <v>8.582</v>
      </c>
      <c r="V8" s="2">
        <v>3</v>
      </c>
      <c r="W8" s="6">
        <v>1</v>
      </c>
      <c r="X8" s="6">
        <v>2</v>
      </c>
      <c r="Y8" s="6">
        <v>3</v>
      </c>
      <c r="Z8" s="6">
        <v>2</v>
      </c>
      <c r="AA8" s="6">
        <v>2</v>
      </c>
      <c r="AC8" s="2">
        <v>10</v>
      </c>
      <c r="AD8" s="2">
        <v>30</v>
      </c>
    </row>
    <row r="9" spans="1:33">
      <c r="A9" s="2">
        <v>8</v>
      </c>
      <c r="B9" s="2" t="s">
        <v>33</v>
      </c>
      <c r="C9" s="2">
        <v>48</v>
      </c>
      <c r="D9" s="2">
        <v>165</v>
      </c>
      <c r="E9" s="2">
        <v>72</v>
      </c>
      <c r="F9" s="2">
        <v>26.4</v>
      </c>
      <c r="G9" s="2" t="s">
        <v>34</v>
      </c>
      <c r="H9" s="2">
        <v>81</v>
      </c>
      <c r="I9" s="2" t="s">
        <v>49</v>
      </c>
      <c r="J9" s="4">
        <v>107</v>
      </c>
      <c r="K9" s="2">
        <v>60</v>
      </c>
      <c r="L9" s="2">
        <v>50</v>
      </c>
      <c r="M9" s="2" t="s">
        <v>36</v>
      </c>
      <c r="N9" s="2">
        <v>5.4</v>
      </c>
      <c r="O9" s="2">
        <v>5.3</v>
      </c>
      <c r="P9" s="2">
        <f t="shared" si="0"/>
        <v>-0.100000000000001</v>
      </c>
      <c r="Q9" s="2">
        <v>800</v>
      </c>
      <c r="R9" s="2">
        <v>0.185</v>
      </c>
      <c r="S9" s="2">
        <v>540</v>
      </c>
      <c r="T9" s="2">
        <v>8.182</v>
      </c>
      <c r="W9" s="6">
        <v>2</v>
      </c>
      <c r="X9" s="6">
        <v>3</v>
      </c>
      <c r="Y9" s="6">
        <v>3</v>
      </c>
      <c r="Z9" s="6">
        <v>2</v>
      </c>
      <c r="AA9" s="6">
        <v>0</v>
      </c>
      <c r="AC9" s="2">
        <v>21</v>
      </c>
      <c r="AD9" s="2">
        <v>35</v>
      </c>
    </row>
    <row r="10" spans="1:33">
      <c r="A10" s="2">
        <v>9</v>
      </c>
      <c r="B10" s="2" t="s">
        <v>33</v>
      </c>
      <c r="C10" s="2">
        <v>52</v>
      </c>
      <c r="D10" s="2">
        <v>168</v>
      </c>
      <c r="E10" s="2">
        <v>58</v>
      </c>
      <c r="F10" s="2">
        <v>20.6</v>
      </c>
      <c r="G10" s="2" t="s">
        <v>39</v>
      </c>
      <c r="H10" s="2">
        <v>86</v>
      </c>
      <c r="I10" s="2" t="s">
        <v>50</v>
      </c>
      <c r="J10" s="4">
        <v>107.666666666667</v>
      </c>
      <c r="K10" s="2">
        <v>65</v>
      </c>
      <c r="L10" s="2">
        <v>55</v>
      </c>
      <c r="M10" s="2" t="s">
        <v>36</v>
      </c>
      <c r="N10" s="2">
        <v>7.3</v>
      </c>
      <c r="O10" s="2">
        <v>6.1</v>
      </c>
      <c r="P10" s="2">
        <f t="shared" si="0"/>
        <v>-1.2</v>
      </c>
      <c r="Q10" s="2">
        <v>1040</v>
      </c>
      <c r="R10" s="2">
        <v>0.276</v>
      </c>
      <c r="S10" s="2">
        <v>600</v>
      </c>
      <c r="T10" s="2">
        <v>10.345</v>
      </c>
      <c r="W10" s="6">
        <v>3</v>
      </c>
      <c r="X10" s="6">
        <v>3</v>
      </c>
      <c r="Y10" s="6">
        <v>4</v>
      </c>
      <c r="Z10" s="6">
        <v>3</v>
      </c>
      <c r="AA10" s="6">
        <v>2</v>
      </c>
      <c r="AB10" s="2" t="s">
        <v>37</v>
      </c>
      <c r="AC10" s="2">
        <v>20</v>
      </c>
      <c r="AD10" s="2">
        <v>50</v>
      </c>
    </row>
    <row r="11" spans="1:33">
      <c r="A11" s="2">
        <v>10</v>
      </c>
      <c r="B11" s="2" t="s">
        <v>33</v>
      </c>
      <c r="C11" s="2">
        <v>42</v>
      </c>
      <c r="D11" s="2">
        <v>178</v>
      </c>
      <c r="E11" s="2">
        <v>72.5</v>
      </c>
      <c r="F11" s="2">
        <v>22.7</v>
      </c>
      <c r="G11" s="2" t="s">
        <v>39</v>
      </c>
      <c r="H11" s="2">
        <v>79</v>
      </c>
      <c r="I11" s="2" t="s">
        <v>51</v>
      </c>
      <c r="J11" s="4">
        <v>101.666666666667</v>
      </c>
      <c r="K11" s="2">
        <v>120</v>
      </c>
      <c r="L11" s="2">
        <v>105</v>
      </c>
      <c r="M11" s="2" t="s">
        <v>42</v>
      </c>
      <c r="N11" s="2">
        <v>5.3</v>
      </c>
      <c r="O11" s="2">
        <v>7.3</v>
      </c>
      <c r="P11" s="2">
        <f t="shared" si="0"/>
        <v>2</v>
      </c>
      <c r="Q11" s="2">
        <v>1680</v>
      </c>
      <c r="R11" s="2">
        <v>0.194</v>
      </c>
      <c r="S11" s="2">
        <v>1280</v>
      </c>
      <c r="T11" s="2">
        <v>9.275</v>
      </c>
      <c r="W11" s="6">
        <v>3</v>
      </c>
      <c r="X11" s="6">
        <v>5</v>
      </c>
      <c r="Y11" s="6">
        <v>5</v>
      </c>
      <c r="Z11" s="6">
        <v>4</v>
      </c>
      <c r="AA11" s="6">
        <v>3</v>
      </c>
      <c r="AB11" t="s">
        <v>37</v>
      </c>
      <c r="AC11" s="2">
        <v>26</v>
      </c>
      <c r="AD11" s="2">
        <v>30</v>
      </c>
    </row>
    <row r="12" spans="1:33">
      <c r="A12" s="2">
        <v>11</v>
      </c>
      <c r="B12" s="2" t="s">
        <v>38</v>
      </c>
      <c r="C12" s="2">
        <v>38</v>
      </c>
      <c r="D12" s="2">
        <v>156</v>
      </c>
      <c r="E12" s="2">
        <v>55</v>
      </c>
      <c r="F12" s="2">
        <v>22.6</v>
      </c>
      <c r="G12" s="2" t="s">
        <v>39</v>
      </c>
      <c r="H12" s="2">
        <v>72</v>
      </c>
      <c r="I12" s="2" t="s">
        <v>52</v>
      </c>
      <c r="J12" s="4">
        <v>88.6666666666667</v>
      </c>
      <c r="K12" s="2">
        <v>55</v>
      </c>
      <c r="L12" s="2">
        <v>45</v>
      </c>
      <c r="M12" s="2" t="s">
        <v>36</v>
      </c>
      <c r="N12" s="2">
        <v>3.7</v>
      </c>
      <c r="O12" s="2">
        <v>5.7</v>
      </c>
      <c r="P12" s="2">
        <f t="shared" si="0"/>
        <v>2</v>
      </c>
      <c r="Q12" s="2">
        <v>720</v>
      </c>
      <c r="R12" s="2">
        <v>0.238</v>
      </c>
      <c r="S12" s="2">
        <v>480</v>
      </c>
      <c r="T12" s="2">
        <v>10.473</v>
      </c>
      <c r="W12" s="6">
        <v>2</v>
      </c>
      <c r="X12" s="6">
        <v>3</v>
      </c>
      <c r="Y12" s="6">
        <v>3</v>
      </c>
      <c r="Z12" s="6">
        <v>5</v>
      </c>
      <c r="AA12" s="6">
        <v>2</v>
      </c>
      <c r="AB12" t="s">
        <v>37</v>
      </c>
      <c r="AC12" s="2">
        <v>3</v>
      </c>
      <c r="AD12" s="2">
        <v>40</v>
      </c>
    </row>
    <row r="13" spans="1:33">
      <c r="A13" s="2">
        <v>12</v>
      </c>
      <c r="B13" s="2" t="s">
        <v>33</v>
      </c>
      <c r="C13" s="2">
        <v>36</v>
      </c>
      <c r="D13" s="2">
        <v>168</v>
      </c>
      <c r="E13" s="2">
        <v>68</v>
      </c>
      <c r="F13" s="2">
        <v>24.1</v>
      </c>
      <c r="G13" s="2" t="s">
        <v>39</v>
      </c>
      <c r="H13" s="2">
        <v>84</v>
      </c>
      <c r="I13" s="2" t="s">
        <v>53</v>
      </c>
      <c r="J13" s="4">
        <v>112.666666666667</v>
      </c>
      <c r="K13" s="2">
        <v>105</v>
      </c>
      <c r="L13" s="2">
        <v>85</v>
      </c>
      <c r="M13" s="2" t="s">
        <v>36</v>
      </c>
      <c r="N13" s="2">
        <v>5.2</v>
      </c>
      <c r="O13" s="2">
        <v>6.5</v>
      </c>
      <c r="P13" s="2">
        <f t="shared" si="0"/>
        <v>1.3</v>
      </c>
      <c r="Q13" s="2">
        <v>1660</v>
      </c>
      <c r="R13" s="2">
        <v>0.232</v>
      </c>
      <c r="S13" s="2">
        <v>930</v>
      </c>
      <c r="T13" s="2">
        <v>8.206</v>
      </c>
      <c r="W13" s="6">
        <v>1</v>
      </c>
      <c r="X13" s="6">
        <v>3</v>
      </c>
      <c r="Y13" s="6">
        <v>5</v>
      </c>
      <c r="Z13" s="6">
        <v>6</v>
      </c>
      <c r="AA13" s="6">
        <v>3</v>
      </c>
      <c r="AB13" t="s">
        <v>37</v>
      </c>
      <c r="AC13" s="2">
        <v>5</v>
      </c>
      <c r="AD13" s="2">
        <v>35</v>
      </c>
    </row>
    <row r="14" spans="1:33">
      <c r="A14" s="2">
        <v>13</v>
      </c>
      <c r="B14" s="2" t="s">
        <v>38</v>
      </c>
      <c r="C14" s="2">
        <v>50</v>
      </c>
      <c r="D14" s="2">
        <v>148</v>
      </c>
      <c r="E14" s="2">
        <v>54</v>
      </c>
      <c r="F14" s="2">
        <v>24.7</v>
      </c>
      <c r="G14" s="2" t="s">
        <v>39</v>
      </c>
      <c r="H14" s="2">
        <v>54</v>
      </c>
      <c r="I14" s="2" t="s">
        <v>54</v>
      </c>
      <c r="J14" s="4">
        <v>75</v>
      </c>
      <c r="K14" s="2">
        <v>110</v>
      </c>
      <c r="L14" s="2">
        <v>90</v>
      </c>
      <c r="M14" s="2" t="s">
        <v>36</v>
      </c>
      <c r="N14" s="2">
        <v>4.8</v>
      </c>
      <c r="O14" s="2">
        <v>4.7</v>
      </c>
      <c r="P14" s="2">
        <f t="shared" si="0"/>
        <v>-0.0999999999999996</v>
      </c>
      <c r="Q14" s="2">
        <v>1360</v>
      </c>
      <c r="R14" s="2">
        <v>0.229</v>
      </c>
      <c r="S14" s="2">
        <v>720</v>
      </c>
      <c r="T14" s="2">
        <v>7.619</v>
      </c>
      <c r="W14" s="6">
        <v>3</v>
      </c>
      <c r="X14" s="6">
        <v>5</v>
      </c>
      <c r="Y14" s="6">
        <v>5</v>
      </c>
      <c r="Z14" s="6">
        <v>3</v>
      </c>
      <c r="AA14" s="6">
        <v>3</v>
      </c>
      <c r="AB14" t="s">
        <v>37</v>
      </c>
      <c r="AC14" s="2">
        <v>27</v>
      </c>
      <c r="AD14" s="2">
        <v>58</v>
      </c>
    </row>
    <row r="15" spans="1:33">
      <c r="A15" s="2">
        <v>14</v>
      </c>
      <c r="B15" s="2" t="s">
        <v>33</v>
      </c>
      <c r="C15" s="2">
        <v>42</v>
      </c>
      <c r="D15" s="2">
        <v>170</v>
      </c>
      <c r="E15" s="2">
        <v>80</v>
      </c>
      <c r="F15" s="2">
        <v>27.7</v>
      </c>
      <c r="G15" s="2" t="s">
        <v>39</v>
      </c>
      <c r="H15" s="2">
        <v>78</v>
      </c>
      <c r="I15" s="2" t="s">
        <v>55</v>
      </c>
      <c r="J15" s="4">
        <v>87.3333333333333</v>
      </c>
      <c r="K15" s="2">
        <v>110</v>
      </c>
      <c r="L15" s="2">
        <v>95</v>
      </c>
      <c r="M15" s="2" t="s">
        <v>36</v>
      </c>
      <c r="N15" s="2">
        <v>4.2</v>
      </c>
      <c r="O15" s="2">
        <v>5.2</v>
      </c>
      <c r="P15" s="2">
        <f t="shared" si="0"/>
        <v>1</v>
      </c>
      <c r="Q15" s="2">
        <v>1240</v>
      </c>
      <c r="R15" s="2">
        <v>0.141</v>
      </c>
      <c r="S15" s="2">
        <v>940</v>
      </c>
      <c r="T15" s="2">
        <v>6.714</v>
      </c>
      <c r="U15" t="s">
        <v>56</v>
      </c>
      <c r="V15" s="2">
        <v>3</v>
      </c>
      <c r="W15" s="6">
        <v>1</v>
      </c>
      <c r="X15" s="6">
        <v>4</v>
      </c>
      <c r="Y15" s="6">
        <v>6</v>
      </c>
      <c r="Z15" s="6">
        <v>5</v>
      </c>
      <c r="AA15" s="6">
        <v>3</v>
      </c>
      <c r="AB15" t="s">
        <v>37</v>
      </c>
      <c r="AC15" s="2">
        <v>2</v>
      </c>
      <c r="AD15" s="2">
        <v>60</v>
      </c>
      <c r="AE15" s="7"/>
    </row>
    <row r="16" spans="1:33">
      <c r="A16" s="2">
        <v>15</v>
      </c>
      <c r="B16" s="2" t="s">
        <v>33</v>
      </c>
      <c r="C16" s="2">
        <v>37</v>
      </c>
      <c r="D16" s="2">
        <v>165</v>
      </c>
      <c r="E16" s="2">
        <v>75</v>
      </c>
      <c r="F16" s="2">
        <v>27.5</v>
      </c>
      <c r="G16" s="2" t="s">
        <v>34</v>
      </c>
      <c r="H16" s="2">
        <v>81</v>
      </c>
      <c r="I16" s="2" t="s">
        <v>57</v>
      </c>
      <c r="J16" s="4">
        <v>93.3333333333333</v>
      </c>
      <c r="K16" s="2">
        <v>65</v>
      </c>
      <c r="L16" s="2">
        <v>45</v>
      </c>
      <c r="M16" s="2" t="s">
        <v>36</v>
      </c>
      <c r="N16" s="2">
        <v>3.6</v>
      </c>
      <c r="O16" s="2">
        <v>4.9</v>
      </c>
      <c r="P16" s="2">
        <f t="shared" si="0"/>
        <v>1.3</v>
      </c>
      <c r="Q16" s="2">
        <v>920</v>
      </c>
      <c r="R16" s="2">
        <v>0.189</v>
      </c>
      <c r="S16" s="2">
        <v>710</v>
      </c>
      <c r="T16" s="2">
        <v>9.467</v>
      </c>
      <c r="W16" s="6">
        <v>0</v>
      </c>
      <c r="X16" s="6">
        <v>1</v>
      </c>
      <c r="Y16" s="6">
        <v>3</v>
      </c>
      <c r="Z16" s="6">
        <v>2</v>
      </c>
      <c r="AA16" s="6">
        <v>1</v>
      </c>
      <c r="AC16" s="2">
        <v>15</v>
      </c>
      <c r="AD16" s="2">
        <v>40</v>
      </c>
    </row>
    <row r="17" spans="1:33">
      <c r="A17" s="2">
        <v>16</v>
      </c>
      <c r="B17" s="2" t="s">
        <v>38</v>
      </c>
      <c r="C17" s="2">
        <v>52</v>
      </c>
      <c r="D17" s="2">
        <v>162</v>
      </c>
      <c r="E17" s="2">
        <v>57</v>
      </c>
      <c r="F17" s="2">
        <v>21.7</v>
      </c>
      <c r="G17" s="2" t="s">
        <v>34</v>
      </c>
      <c r="H17" s="2">
        <v>73</v>
      </c>
      <c r="I17" s="2" t="s">
        <v>58</v>
      </c>
      <c r="J17" s="4">
        <v>102.666666666667</v>
      </c>
      <c r="K17" s="2">
        <v>50</v>
      </c>
      <c r="L17" s="2">
        <v>30</v>
      </c>
      <c r="M17" s="2" t="s">
        <v>36</v>
      </c>
      <c r="N17" s="2">
        <v>5.1</v>
      </c>
      <c r="O17" s="2">
        <v>5.2</v>
      </c>
      <c r="P17" s="2">
        <f t="shared" si="0"/>
        <v>0.100000000000001</v>
      </c>
      <c r="Q17" s="2">
        <v>440</v>
      </c>
      <c r="R17" s="2">
        <v>0.154</v>
      </c>
      <c r="S17" s="2">
        <v>390</v>
      </c>
      <c r="T17" s="2">
        <v>9.123</v>
      </c>
      <c r="U17" t="s">
        <v>43</v>
      </c>
      <c r="W17" s="6">
        <v>0</v>
      </c>
      <c r="X17" s="6">
        <v>5</v>
      </c>
      <c r="Y17" s="6">
        <v>9</v>
      </c>
      <c r="Z17" s="6">
        <v>3</v>
      </c>
      <c r="AA17" s="6">
        <v>2</v>
      </c>
      <c r="AB17" t="s">
        <v>37</v>
      </c>
      <c r="AC17" s="2">
        <v>14</v>
      </c>
      <c r="AD17" s="2">
        <v>40</v>
      </c>
      <c r="AF17" t="s">
        <v>44</v>
      </c>
    </row>
    <row r="18" spans="1:33">
      <c r="A18" s="2">
        <v>17</v>
      </c>
      <c r="B18" s="2" t="s">
        <v>38</v>
      </c>
      <c r="C18" s="2">
        <v>43</v>
      </c>
      <c r="D18" s="2">
        <v>162</v>
      </c>
      <c r="E18" s="2">
        <v>65</v>
      </c>
      <c r="F18" s="2">
        <v>24.8</v>
      </c>
      <c r="G18" s="2" t="s">
        <v>34</v>
      </c>
      <c r="H18" s="2">
        <v>77</v>
      </c>
      <c r="I18" s="2" t="s">
        <v>59</v>
      </c>
      <c r="J18" s="4">
        <v>111.333333333333</v>
      </c>
      <c r="K18" s="2">
        <v>105</v>
      </c>
      <c r="L18" s="2">
        <v>85</v>
      </c>
      <c r="M18" s="2" t="s">
        <v>42</v>
      </c>
      <c r="N18" s="2">
        <v>4</v>
      </c>
      <c r="O18" s="2">
        <v>5.6</v>
      </c>
      <c r="P18" s="2">
        <f t="shared" si="0"/>
        <v>1.6</v>
      </c>
      <c r="Q18" s="2">
        <v>940</v>
      </c>
      <c r="R18" s="2">
        <v>0.138</v>
      </c>
      <c r="S18" s="2">
        <v>740</v>
      </c>
      <c r="T18" s="2">
        <v>6.831</v>
      </c>
      <c r="U18" t="s">
        <v>60</v>
      </c>
      <c r="V18" s="2">
        <v>8</v>
      </c>
      <c r="W18" s="6">
        <v>3</v>
      </c>
      <c r="X18" s="6">
        <v>5</v>
      </c>
      <c r="Y18" s="6">
        <v>5</v>
      </c>
      <c r="Z18" s="6">
        <v>5</v>
      </c>
      <c r="AA18" s="6">
        <v>3</v>
      </c>
      <c r="AB18" t="s">
        <v>37</v>
      </c>
      <c r="AC18" s="2">
        <v>19</v>
      </c>
      <c r="AD18" s="8">
        <v>110</v>
      </c>
    </row>
    <row r="19" spans="1:33">
      <c r="A19" s="2">
        <v>18</v>
      </c>
      <c r="B19" s="2" t="s">
        <v>38</v>
      </c>
      <c r="C19" s="2">
        <v>41</v>
      </c>
      <c r="D19" s="2">
        <v>155</v>
      </c>
      <c r="E19" s="2">
        <v>54</v>
      </c>
      <c r="F19" s="2">
        <v>22.5</v>
      </c>
      <c r="G19" s="2" t="s">
        <v>34</v>
      </c>
      <c r="H19" s="2">
        <v>86</v>
      </c>
      <c r="I19" s="2" t="s">
        <v>61</v>
      </c>
      <c r="J19" s="4">
        <v>76</v>
      </c>
      <c r="K19" s="2">
        <v>70</v>
      </c>
      <c r="L19" s="2">
        <v>55</v>
      </c>
      <c r="M19" s="2" t="s">
        <v>42</v>
      </c>
      <c r="N19" s="2">
        <v>5.7</v>
      </c>
      <c r="O19" s="2">
        <v>5.6</v>
      </c>
      <c r="P19" s="2">
        <f t="shared" si="0"/>
        <v>-0.100000000000001</v>
      </c>
      <c r="Q19" s="2">
        <v>540</v>
      </c>
      <c r="R19" s="2">
        <v>0.143</v>
      </c>
      <c r="S19" s="2">
        <v>410</v>
      </c>
      <c r="T19" s="2">
        <v>7.009</v>
      </c>
      <c r="U19" t="s">
        <v>56</v>
      </c>
      <c r="V19" s="2">
        <v>4</v>
      </c>
      <c r="W19" s="6">
        <v>0</v>
      </c>
      <c r="X19" s="6">
        <v>2</v>
      </c>
      <c r="Y19" s="6">
        <v>1</v>
      </c>
      <c r="Z19" s="6">
        <v>1</v>
      </c>
      <c r="AA19" s="6">
        <v>1</v>
      </c>
      <c r="AC19" s="2">
        <v>10</v>
      </c>
      <c r="AD19" s="2">
        <v>35</v>
      </c>
    </row>
    <row r="20" spans="1:33">
      <c r="A20" s="2">
        <v>19</v>
      </c>
      <c r="B20" s="2" t="s">
        <v>38</v>
      </c>
      <c r="C20" s="2">
        <v>32</v>
      </c>
      <c r="D20" s="2">
        <v>155</v>
      </c>
      <c r="E20" s="2">
        <v>62</v>
      </c>
      <c r="F20" s="2">
        <v>25.8</v>
      </c>
      <c r="G20" s="2" t="s">
        <v>34</v>
      </c>
      <c r="H20" s="2">
        <v>78</v>
      </c>
      <c r="I20" s="2" t="s">
        <v>62</v>
      </c>
      <c r="J20" s="4">
        <v>82</v>
      </c>
      <c r="K20" s="2">
        <v>100</v>
      </c>
      <c r="L20" s="2">
        <v>85</v>
      </c>
      <c r="M20" s="2" t="s">
        <v>36</v>
      </c>
      <c r="N20" s="2">
        <v>4.7</v>
      </c>
      <c r="O20" s="2">
        <v>5.8</v>
      </c>
      <c r="P20" s="2">
        <f t="shared" si="0"/>
        <v>1.1</v>
      </c>
      <c r="Q20" s="2">
        <v>1200</v>
      </c>
      <c r="R20" s="2">
        <v>0.194</v>
      </c>
      <c r="S20" s="2">
        <v>740</v>
      </c>
      <c r="T20" s="2">
        <v>7.538</v>
      </c>
      <c r="W20" s="6">
        <v>3</v>
      </c>
      <c r="X20" s="6">
        <v>3</v>
      </c>
      <c r="Y20" s="6">
        <v>3</v>
      </c>
      <c r="Z20" s="6">
        <v>3</v>
      </c>
      <c r="AA20" s="6">
        <v>3</v>
      </c>
      <c r="AC20" s="2">
        <v>17</v>
      </c>
      <c r="AD20" s="2">
        <v>40</v>
      </c>
    </row>
    <row r="21" spans="1:33">
      <c r="A21" s="2">
        <v>20</v>
      </c>
      <c r="B21" s="2" t="s">
        <v>38</v>
      </c>
      <c r="C21" s="2">
        <v>48</v>
      </c>
      <c r="D21" s="2">
        <v>162</v>
      </c>
      <c r="E21" s="2">
        <v>60</v>
      </c>
      <c r="F21" s="2">
        <v>22.9</v>
      </c>
      <c r="G21" s="2" t="s">
        <v>34</v>
      </c>
      <c r="H21" s="2">
        <v>75</v>
      </c>
      <c r="I21" s="2" t="s">
        <v>63</v>
      </c>
      <c r="J21" s="4">
        <v>88</v>
      </c>
      <c r="K21" s="2">
        <v>70</v>
      </c>
      <c r="L21" s="2">
        <v>45</v>
      </c>
      <c r="M21" s="2" t="s">
        <v>36</v>
      </c>
      <c r="N21" s="2">
        <v>4</v>
      </c>
      <c r="O21" s="2">
        <v>4.9</v>
      </c>
      <c r="P21" s="2">
        <f t="shared" si="0"/>
        <v>0.9</v>
      </c>
      <c r="Q21" s="2">
        <v>780</v>
      </c>
      <c r="R21" s="2">
        <v>0.186</v>
      </c>
      <c r="S21" s="2">
        <v>480</v>
      </c>
      <c r="T21" s="2">
        <v>7.385</v>
      </c>
      <c r="W21" s="6">
        <v>0</v>
      </c>
      <c r="X21" s="6">
        <v>7</v>
      </c>
      <c r="Y21" s="6">
        <v>9</v>
      </c>
      <c r="Z21" s="6">
        <v>9</v>
      </c>
      <c r="AA21" s="6">
        <v>8</v>
      </c>
      <c r="AB21" t="s">
        <v>37</v>
      </c>
      <c r="AC21" s="2">
        <v>4</v>
      </c>
      <c r="AD21" s="2">
        <v>45</v>
      </c>
      <c r="AE21" s="7"/>
    </row>
    <row r="22" spans="1:33">
      <c r="A22" s="2">
        <v>21</v>
      </c>
      <c r="B22" s="2" t="s">
        <v>33</v>
      </c>
      <c r="C22" s="2">
        <v>49</v>
      </c>
      <c r="D22" s="2">
        <v>170</v>
      </c>
      <c r="E22" s="2">
        <v>77</v>
      </c>
      <c r="F22" s="2">
        <v>26.6</v>
      </c>
      <c r="G22" s="2" t="s">
        <v>39</v>
      </c>
      <c r="H22" s="2">
        <v>84</v>
      </c>
      <c r="I22" s="2" t="s">
        <v>64</v>
      </c>
      <c r="J22" s="4">
        <v>104</v>
      </c>
      <c r="K22" s="2">
        <v>110</v>
      </c>
      <c r="L22" s="2">
        <v>90</v>
      </c>
      <c r="M22" s="2" t="s">
        <v>36</v>
      </c>
      <c r="N22" s="2">
        <v>5</v>
      </c>
      <c r="O22" s="2">
        <v>5.9</v>
      </c>
      <c r="P22" s="2">
        <f t="shared" si="0"/>
        <v>0.9</v>
      </c>
      <c r="Q22" s="2">
        <v>1580</v>
      </c>
      <c r="R22" s="2">
        <v>0.187</v>
      </c>
      <c r="S22" s="2">
        <v>1330</v>
      </c>
      <c r="T22" s="2">
        <v>9.87</v>
      </c>
      <c r="U22" t="s">
        <v>43</v>
      </c>
      <c r="W22" s="6">
        <v>1</v>
      </c>
      <c r="X22" s="6">
        <v>1</v>
      </c>
      <c r="Y22" s="6">
        <v>1</v>
      </c>
      <c r="Z22" s="6">
        <v>1</v>
      </c>
      <c r="AA22" s="6">
        <v>1</v>
      </c>
      <c r="AC22" s="2">
        <v>22</v>
      </c>
      <c r="AD22" s="2">
        <v>45</v>
      </c>
      <c r="AF22" t="s">
        <v>44</v>
      </c>
    </row>
    <row r="23" spans="1:33">
      <c r="A23" s="2">
        <v>22</v>
      </c>
      <c r="B23" s="2" t="s">
        <v>38</v>
      </c>
      <c r="C23" s="2">
        <v>41</v>
      </c>
      <c r="D23" s="2">
        <v>168</v>
      </c>
      <c r="E23" s="2">
        <v>66</v>
      </c>
      <c r="F23" s="2">
        <v>23.4</v>
      </c>
      <c r="G23" s="2" t="s">
        <v>34</v>
      </c>
      <c r="H23" s="2">
        <v>78</v>
      </c>
      <c r="I23" s="2" t="s">
        <v>65</v>
      </c>
      <c r="J23" s="4">
        <v>90.6666666666667</v>
      </c>
      <c r="K23" s="2">
        <v>70</v>
      </c>
      <c r="L23" s="2">
        <v>50</v>
      </c>
      <c r="M23" s="2" t="s">
        <v>42</v>
      </c>
      <c r="N23" s="2">
        <v>5.1</v>
      </c>
      <c r="O23" s="2">
        <v>4.9</v>
      </c>
      <c r="P23" s="2">
        <f t="shared" si="0"/>
        <v>-0.199999999999999</v>
      </c>
      <c r="Q23" s="2">
        <v>780</v>
      </c>
      <c r="R23" s="2">
        <v>0.169</v>
      </c>
      <c r="S23" s="2">
        <v>580</v>
      </c>
      <c r="T23" s="2">
        <v>8.112</v>
      </c>
      <c r="W23" s="6">
        <v>6</v>
      </c>
      <c r="X23" s="6">
        <v>5</v>
      </c>
      <c r="Y23" s="6">
        <v>5</v>
      </c>
      <c r="Z23" s="6">
        <v>4</v>
      </c>
      <c r="AA23" s="6">
        <v>4</v>
      </c>
      <c r="AB23" t="s">
        <v>37</v>
      </c>
      <c r="AC23" s="2">
        <v>17</v>
      </c>
      <c r="AD23" s="2">
        <v>40</v>
      </c>
    </row>
    <row r="24" spans="1:33">
      <c r="A24" s="2">
        <v>23</v>
      </c>
      <c r="B24" s="2" t="s">
        <v>38</v>
      </c>
      <c r="C24" s="2">
        <v>35</v>
      </c>
      <c r="D24" s="2">
        <v>155</v>
      </c>
      <c r="E24" s="2">
        <v>53</v>
      </c>
      <c r="F24" s="2">
        <v>22.1</v>
      </c>
      <c r="G24" s="2" t="s">
        <v>39</v>
      </c>
      <c r="H24" s="2">
        <v>72</v>
      </c>
      <c r="I24" s="2" t="s">
        <v>66</v>
      </c>
      <c r="J24" s="4">
        <v>83.3333333333333</v>
      </c>
      <c r="K24" s="2">
        <v>45</v>
      </c>
      <c r="L24" s="2">
        <v>30</v>
      </c>
      <c r="M24" s="2" t="s">
        <v>36</v>
      </c>
      <c r="N24" s="2">
        <v>5.6</v>
      </c>
      <c r="O24" s="2">
        <v>6.2</v>
      </c>
      <c r="P24" s="2">
        <f t="shared" si="0"/>
        <v>0.600000000000001</v>
      </c>
      <c r="Q24" s="2">
        <v>440</v>
      </c>
      <c r="R24" s="2">
        <v>0.184</v>
      </c>
      <c r="S24" s="2">
        <v>370</v>
      </c>
      <c r="T24" s="2">
        <v>10.472</v>
      </c>
      <c r="U24" t="s">
        <v>67</v>
      </c>
      <c r="V24" s="2">
        <v>8</v>
      </c>
      <c r="W24" s="6">
        <v>2</v>
      </c>
      <c r="X24" s="6">
        <v>2</v>
      </c>
      <c r="Y24" s="6">
        <v>4</v>
      </c>
      <c r="Z24" s="6">
        <v>2</v>
      </c>
      <c r="AA24" s="6">
        <v>1</v>
      </c>
      <c r="AB24" t="s">
        <v>37</v>
      </c>
      <c r="AC24" s="2">
        <v>10</v>
      </c>
      <c r="AD24" s="2">
        <v>35</v>
      </c>
      <c r="AG24" t="s">
        <v>68</v>
      </c>
    </row>
    <row r="25" spans="1:33">
      <c r="A25" s="2">
        <v>24</v>
      </c>
      <c r="B25" s="2" t="s">
        <v>33</v>
      </c>
      <c r="C25" s="2">
        <v>46</v>
      </c>
      <c r="D25" s="2">
        <v>173</v>
      </c>
      <c r="E25" s="2">
        <v>69</v>
      </c>
      <c r="F25" s="2">
        <v>23.1</v>
      </c>
      <c r="G25" s="2" t="s">
        <v>34</v>
      </c>
      <c r="H25" s="2">
        <v>85</v>
      </c>
      <c r="I25" s="2" t="s">
        <v>69</v>
      </c>
      <c r="J25" s="4">
        <v>99</v>
      </c>
      <c r="K25" s="2">
        <v>90</v>
      </c>
      <c r="L25" s="2">
        <v>70</v>
      </c>
      <c r="M25" s="2" t="s">
        <v>36</v>
      </c>
      <c r="N25" s="2">
        <v>5</v>
      </c>
      <c r="O25" s="2">
        <v>5.1</v>
      </c>
      <c r="P25" s="2">
        <f t="shared" si="0"/>
        <v>0.0999999999999996</v>
      </c>
      <c r="Q25" s="2">
        <v>1200</v>
      </c>
      <c r="R25" s="2">
        <v>0.193</v>
      </c>
      <c r="S25" s="2">
        <v>800</v>
      </c>
      <c r="T25" s="2">
        <v>8.184</v>
      </c>
      <c r="W25" s="6">
        <v>1</v>
      </c>
      <c r="X25" s="6">
        <v>2</v>
      </c>
      <c r="Y25" s="6">
        <v>6</v>
      </c>
      <c r="Z25" s="6">
        <v>4</v>
      </c>
      <c r="AA25" s="6">
        <v>2</v>
      </c>
      <c r="AB25" t="s">
        <v>37</v>
      </c>
      <c r="AC25" s="2">
        <v>3</v>
      </c>
      <c r="AD25" s="2">
        <v>30</v>
      </c>
    </row>
    <row r="26" spans="1:33">
      <c r="A26" s="2">
        <v>25</v>
      </c>
      <c r="B26" s="2" t="s">
        <v>33</v>
      </c>
      <c r="C26" s="2">
        <v>37</v>
      </c>
      <c r="D26" s="2">
        <v>176</v>
      </c>
      <c r="E26" s="2">
        <v>96</v>
      </c>
      <c r="F26" s="9">
        <v>31</v>
      </c>
      <c r="G26" s="2" t="s">
        <v>39</v>
      </c>
      <c r="H26" s="2">
        <v>78</v>
      </c>
      <c r="I26" s="2" t="s">
        <v>70</v>
      </c>
      <c r="J26" s="4">
        <v>92.3333333333333</v>
      </c>
      <c r="K26" s="2">
        <v>40</v>
      </c>
      <c r="L26" s="2">
        <v>25</v>
      </c>
      <c r="M26" s="2" t="s">
        <v>36</v>
      </c>
      <c r="N26" s="2">
        <v>5.3</v>
      </c>
      <c r="O26" s="2">
        <v>5.2</v>
      </c>
      <c r="P26" s="2">
        <f t="shared" si="0"/>
        <v>-0.0999999999999996</v>
      </c>
      <c r="Q26" s="2">
        <v>580</v>
      </c>
      <c r="R26" s="2">
        <v>0.151</v>
      </c>
      <c r="S26" s="2">
        <v>730</v>
      </c>
      <c r="T26" s="2">
        <v>13.043</v>
      </c>
      <c r="V26" s="2"/>
      <c r="W26" s="6">
        <v>3</v>
      </c>
      <c r="X26" s="6">
        <v>3</v>
      </c>
      <c r="Y26" s="6">
        <v>3</v>
      </c>
      <c r="Z26" s="6">
        <v>3</v>
      </c>
      <c r="AA26" s="6">
        <v>3</v>
      </c>
      <c r="AC26" s="2">
        <v>14</v>
      </c>
      <c r="AD26" s="2">
        <v>28</v>
      </c>
    </row>
    <row r="27" ht="13.2" customHeight="1" spans="1:33">
      <c r="A27" s="2">
        <v>26</v>
      </c>
      <c r="B27" s="2" t="s">
        <v>33</v>
      </c>
      <c r="C27" s="2">
        <v>35</v>
      </c>
      <c r="D27" s="2">
        <v>172</v>
      </c>
      <c r="E27" s="2">
        <v>60</v>
      </c>
      <c r="F27" s="2">
        <v>20.3</v>
      </c>
      <c r="G27" s="2" t="s">
        <v>34</v>
      </c>
      <c r="H27" s="2">
        <v>90</v>
      </c>
      <c r="I27" s="2" t="s">
        <v>71</v>
      </c>
      <c r="J27" s="4">
        <v>86.6666666666667</v>
      </c>
      <c r="K27" s="2">
        <v>85</v>
      </c>
      <c r="L27" s="2">
        <v>65</v>
      </c>
      <c r="M27" s="2" t="s">
        <v>42</v>
      </c>
      <c r="N27" s="2">
        <v>4.2</v>
      </c>
      <c r="O27" s="2">
        <v>5.1</v>
      </c>
      <c r="P27" s="2">
        <f t="shared" si="0"/>
        <v>0.899999999999999</v>
      </c>
      <c r="Q27" s="2">
        <v>960</v>
      </c>
      <c r="R27" s="2">
        <v>0.188</v>
      </c>
      <c r="S27" s="2">
        <v>700</v>
      </c>
      <c r="T27" s="2">
        <v>8.75</v>
      </c>
      <c r="U27" t="s">
        <v>60</v>
      </c>
      <c r="V27" s="2">
        <v>9.5</v>
      </c>
      <c r="W27" s="6">
        <v>2</v>
      </c>
      <c r="X27" s="6">
        <v>4</v>
      </c>
      <c r="Y27" s="6">
        <v>3</v>
      </c>
      <c r="Z27" s="6">
        <v>1</v>
      </c>
      <c r="AA27" s="6">
        <v>1</v>
      </c>
      <c r="AB27" t="s">
        <v>37</v>
      </c>
      <c r="AC27" s="2">
        <v>21</v>
      </c>
      <c r="AD27" s="2">
        <v>55</v>
      </c>
    </row>
    <row r="28" spans="1:33">
      <c r="A28" s="2">
        <v>27</v>
      </c>
      <c r="B28" s="2" t="s">
        <v>38</v>
      </c>
      <c r="C28" s="2">
        <v>43</v>
      </c>
      <c r="D28" s="2">
        <v>156</v>
      </c>
      <c r="E28" s="2">
        <v>58</v>
      </c>
      <c r="F28" s="2">
        <v>23.8</v>
      </c>
      <c r="G28" s="2" t="s">
        <v>39</v>
      </c>
      <c r="H28" s="2">
        <v>72</v>
      </c>
      <c r="I28" s="2" t="s">
        <v>72</v>
      </c>
      <c r="J28" s="4">
        <v>75</v>
      </c>
      <c r="K28" s="2">
        <v>70</v>
      </c>
      <c r="L28" s="2">
        <v>50</v>
      </c>
      <c r="M28" s="2" t="s">
        <v>42</v>
      </c>
      <c r="N28" s="2">
        <v>5</v>
      </c>
      <c r="O28" s="2">
        <v>4.9</v>
      </c>
      <c r="P28" s="2">
        <f t="shared" si="0"/>
        <v>-0.0999999999999996</v>
      </c>
      <c r="Q28" s="2">
        <v>680</v>
      </c>
      <c r="R28" s="2">
        <v>0.167</v>
      </c>
      <c r="S28" s="2">
        <v>570</v>
      </c>
      <c r="T28" s="2">
        <v>9.072</v>
      </c>
      <c r="V28" s="2">
        <v>1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C28" s="2">
        <v>14</v>
      </c>
      <c r="AD28" s="2">
        <v>30</v>
      </c>
    </row>
    <row r="29" spans="1:33">
      <c r="A29" s="2">
        <v>28</v>
      </c>
      <c r="B29" s="2" t="s">
        <v>38</v>
      </c>
      <c r="C29" s="2">
        <v>40</v>
      </c>
      <c r="D29" s="2">
        <v>158</v>
      </c>
      <c r="E29" s="2">
        <v>72</v>
      </c>
      <c r="F29" s="2">
        <v>28.8</v>
      </c>
      <c r="G29" s="2" t="s">
        <v>39</v>
      </c>
      <c r="H29" s="2">
        <v>77</v>
      </c>
      <c r="I29" s="2" t="s">
        <v>73</v>
      </c>
      <c r="J29" s="4">
        <v>101</v>
      </c>
      <c r="K29" s="2">
        <v>80</v>
      </c>
      <c r="L29" s="2">
        <v>65</v>
      </c>
      <c r="M29" s="2" t="s">
        <v>36</v>
      </c>
      <c r="N29" s="2">
        <v>4.1</v>
      </c>
      <c r="O29" s="2">
        <v>4.8</v>
      </c>
      <c r="P29" s="2">
        <f t="shared" si="0"/>
        <v>0.7</v>
      </c>
      <c r="Q29" s="2">
        <v>840</v>
      </c>
      <c r="R29" s="2">
        <v>0.146</v>
      </c>
      <c r="S29" s="2">
        <v>730</v>
      </c>
      <c r="T29" s="2">
        <v>8.111</v>
      </c>
      <c r="V29" s="2"/>
      <c r="W29" s="6">
        <v>0</v>
      </c>
      <c r="X29" s="6">
        <v>4</v>
      </c>
      <c r="Y29" s="6">
        <v>5</v>
      </c>
      <c r="Z29" s="6">
        <v>4</v>
      </c>
      <c r="AA29" s="6">
        <v>2</v>
      </c>
      <c r="AB29" t="s">
        <v>37</v>
      </c>
      <c r="AC29" s="2">
        <v>6</v>
      </c>
      <c r="AD29" s="2">
        <v>55</v>
      </c>
    </row>
    <row r="30" spans="1:33">
      <c r="A30" s="2">
        <v>29</v>
      </c>
      <c r="B30" s="2" t="s">
        <v>33</v>
      </c>
      <c r="C30" s="2">
        <v>31</v>
      </c>
      <c r="D30" s="2">
        <v>175</v>
      </c>
      <c r="E30" s="2">
        <v>85</v>
      </c>
      <c r="F30" s="2">
        <v>27.8</v>
      </c>
      <c r="G30" s="2" t="s">
        <v>39</v>
      </c>
      <c r="H30" s="2">
        <v>72</v>
      </c>
      <c r="I30" s="2" t="s">
        <v>74</v>
      </c>
      <c r="J30" s="4">
        <v>99</v>
      </c>
      <c r="K30" s="2">
        <v>70</v>
      </c>
      <c r="L30" s="2">
        <v>50</v>
      </c>
      <c r="M30" s="2" t="s">
        <v>36</v>
      </c>
      <c r="N30" s="2">
        <v>3</v>
      </c>
      <c r="O30" s="2">
        <v>4.6</v>
      </c>
      <c r="P30" s="2">
        <f t="shared" si="0"/>
        <v>1.6</v>
      </c>
      <c r="Q30" s="2">
        <v>880</v>
      </c>
      <c r="R30" s="2">
        <v>0.148</v>
      </c>
      <c r="S30" s="2">
        <v>610</v>
      </c>
      <c r="T30" s="2">
        <v>6.624</v>
      </c>
      <c r="V30" s="2"/>
      <c r="W30" s="6">
        <v>0</v>
      </c>
      <c r="X30" s="6">
        <v>1</v>
      </c>
      <c r="Y30" s="6">
        <v>2</v>
      </c>
      <c r="Z30" s="6">
        <v>3</v>
      </c>
      <c r="AA30" s="6">
        <v>3</v>
      </c>
      <c r="AC30" s="2">
        <v>27</v>
      </c>
      <c r="AD30" s="2">
        <v>40</v>
      </c>
    </row>
    <row r="31" spans="1:33">
      <c r="A31" s="2">
        <v>30</v>
      </c>
      <c r="B31" s="2" t="s">
        <v>38</v>
      </c>
      <c r="C31" s="2">
        <v>41</v>
      </c>
      <c r="D31" s="2">
        <v>158</v>
      </c>
      <c r="E31" s="2">
        <v>57</v>
      </c>
      <c r="F31" s="2">
        <v>22.8</v>
      </c>
      <c r="G31" s="2" t="s">
        <v>34</v>
      </c>
      <c r="H31" s="2">
        <v>79</v>
      </c>
      <c r="I31" s="2" t="s">
        <v>75</v>
      </c>
      <c r="J31" s="4">
        <v>89.3333333333333</v>
      </c>
      <c r="K31" s="2">
        <v>85</v>
      </c>
      <c r="L31" s="2">
        <v>70</v>
      </c>
      <c r="M31" s="2" t="s">
        <v>42</v>
      </c>
      <c r="N31" s="2">
        <v>4.9</v>
      </c>
      <c r="O31" s="2">
        <v>5.1</v>
      </c>
      <c r="P31" s="2">
        <f t="shared" si="0"/>
        <v>0.199999999999999</v>
      </c>
      <c r="Q31" s="2">
        <v>940</v>
      </c>
      <c r="R31" s="2">
        <v>0.194</v>
      </c>
      <c r="S31" s="2">
        <v>650</v>
      </c>
      <c r="T31" s="2">
        <v>8.553</v>
      </c>
      <c r="W31" s="6">
        <v>0</v>
      </c>
      <c r="X31" s="6">
        <v>8</v>
      </c>
      <c r="Y31" s="6">
        <v>8</v>
      </c>
      <c r="Z31" s="6">
        <v>3</v>
      </c>
      <c r="AA31" s="6">
        <v>3</v>
      </c>
      <c r="AB31" t="s">
        <v>37</v>
      </c>
      <c r="AC31" s="2">
        <v>5</v>
      </c>
      <c r="AD31" s="2">
        <v>45</v>
      </c>
    </row>
    <row r="32" spans="1:33">
      <c r="A32" s="2">
        <v>31</v>
      </c>
      <c r="B32" s="2" t="s">
        <v>33</v>
      </c>
      <c r="C32" s="2">
        <v>48</v>
      </c>
      <c r="D32" s="2">
        <v>172</v>
      </c>
      <c r="E32" s="2">
        <v>75</v>
      </c>
      <c r="F32" s="2">
        <v>25.4</v>
      </c>
      <c r="G32" s="2" t="s">
        <v>39</v>
      </c>
      <c r="H32" s="2">
        <v>62</v>
      </c>
      <c r="I32" s="2" t="s">
        <v>76</v>
      </c>
      <c r="J32" s="4">
        <v>80</v>
      </c>
      <c r="K32" s="2">
        <v>45</v>
      </c>
      <c r="L32" s="2">
        <v>30</v>
      </c>
      <c r="M32" s="2" t="s">
        <v>42</v>
      </c>
      <c r="N32" s="2">
        <v>5.6</v>
      </c>
      <c r="O32" s="2">
        <v>6.1</v>
      </c>
      <c r="P32" s="2">
        <f t="shared" si="0"/>
        <v>0.5</v>
      </c>
      <c r="Q32" s="2">
        <v>500</v>
      </c>
      <c r="R32" s="2">
        <v>0.148</v>
      </c>
      <c r="S32" s="2">
        <v>340</v>
      </c>
      <c r="T32" s="2">
        <v>6.8</v>
      </c>
      <c r="W32" s="6">
        <v>1</v>
      </c>
      <c r="X32" s="6">
        <v>2</v>
      </c>
      <c r="Y32" s="6">
        <v>3</v>
      </c>
      <c r="Z32" s="6">
        <v>3</v>
      </c>
      <c r="AA32" s="6">
        <v>3</v>
      </c>
      <c r="AC32" s="2">
        <v>15</v>
      </c>
      <c r="AD32" s="2">
        <v>22</v>
      </c>
    </row>
    <row r="33" spans="1:33">
      <c r="A33" s="2">
        <v>32</v>
      </c>
      <c r="B33" s="2" t="s">
        <v>33</v>
      </c>
      <c r="C33" s="2">
        <v>57</v>
      </c>
      <c r="D33" s="2">
        <v>163</v>
      </c>
      <c r="E33" s="2">
        <v>59</v>
      </c>
      <c r="F33" s="2">
        <v>22.2</v>
      </c>
      <c r="G33" s="2" t="s">
        <v>34</v>
      </c>
      <c r="H33" s="2">
        <v>60</v>
      </c>
      <c r="I33" s="2" t="s">
        <v>77</v>
      </c>
      <c r="J33" s="4">
        <v>93</v>
      </c>
      <c r="K33" s="2">
        <v>70</v>
      </c>
      <c r="L33" s="2">
        <v>55</v>
      </c>
      <c r="M33" s="2" t="s">
        <v>36</v>
      </c>
      <c r="N33" s="2">
        <v>4.7</v>
      </c>
      <c r="O33" s="2">
        <v>6.8</v>
      </c>
      <c r="P33" s="2">
        <f t="shared" si="0"/>
        <v>2.1</v>
      </c>
      <c r="Q33" s="2">
        <v>720</v>
      </c>
      <c r="R33" s="2">
        <v>0.174</v>
      </c>
      <c r="S33" s="2">
        <v>460</v>
      </c>
      <c r="T33" s="2">
        <v>7.197</v>
      </c>
      <c r="W33" s="6">
        <v>0</v>
      </c>
      <c r="X33" s="6">
        <v>5</v>
      </c>
      <c r="Y33" s="6">
        <v>6</v>
      </c>
      <c r="Z33" s="6">
        <v>7</v>
      </c>
      <c r="AA33" s="6">
        <v>6</v>
      </c>
      <c r="AB33" t="s">
        <v>37</v>
      </c>
      <c r="AC33" s="2">
        <v>5</v>
      </c>
      <c r="AD33" s="2">
        <v>50</v>
      </c>
    </row>
    <row r="34" spans="1:33">
      <c r="A34" s="2">
        <v>33</v>
      </c>
      <c r="B34" s="2" t="s">
        <v>38</v>
      </c>
      <c r="C34" s="2">
        <v>62</v>
      </c>
      <c r="D34" s="2">
        <v>160</v>
      </c>
      <c r="E34" s="2">
        <v>55</v>
      </c>
      <c r="F34" s="2">
        <v>21.5</v>
      </c>
      <c r="G34" s="2" t="s">
        <v>39</v>
      </c>
      <c r="H34" s="2">
        <v>58</v>
      </c>
      <c r="I34" s="2" t="s">
        <v>78</v>
      </c>
      <c r="J34" s="4">
        <v>88.3333333333333</v>
      </c>
      <c r="K34" s="2">
        <v>90</v>
      </c>
      <c r="L34" s="2">
        <v>75</v>
      </c>
      <c r="M34" s="2" t="s">
        <v>42</v>
      </c>
      <c r="N34" s="2">
        <v>5.3</v>
      </c>
      <c r="O34" s="2">
        <v>5.5</v>
      </c>
      <c r="P34" s="2">
        <f t="shared" si="0"/>
        <v>0.2</v>
      </c>
      <c r="Q34" s="2">
        <v>720</v>
      </c>
      <c r="R34" s="2">
        <v>0.145</v>
      </c>
      <c r="S34" s="2">
        <v>560</v>
      </c>
      <c r="T34" s="2">
        <v>7.187</v>
      </c>
      <c r="W34" s="6">
        <v>7</v>
      </c>
      <c r="X34" s="6">
        <v>4</v>
      </c>
      <c r="Y34" s="6">
        <v>5</v>
      </c>
      <c r="Z34" s="6">
        <v>3</v>
      </c>
      <c r="AA34" s="6">
        <v>3</v>
      </c>
      <c r="AB34" t="s">
        <v>37</v>
      </c>
      <c r="AC34" s="2">
        <v>22</v>
      </c>
      <c r="AD34" s="2">
        <v>55</v>
      </c>
      <c r="AF34" t="s">
        <v>79</v>
      </c>
    </row>
    <row r="35" spans="1:33">
      <c r="A35" s="2">
        <v>34</v>
      </c>
      <c r="B35" s="2" t="s">
        <v>33</v>
      </c>
      <c r="C35" s="2">
        <v>53</v>
      </c>
      <c r="D35" s="2">
        <v>170</v>
      </c>
      <c r="E35" s="2">
        <v>57</v>
      </c>
      <c r="F35" s="2">
        <v>19.7</v>
      </c>
      <c r="G35" s="2" t="s">
        <v>34</v>
      </c>
      <c r="H35" s="2">
        <v>82</v>
      </c>
      <c r="I35" s="2" t="s">
        <v>80</v>
      </c>
      <c r="J35" s="4">
        <v>95.3333333333333</v>
      </c>
      <c r="K35" s="2">
        <v>140</v>
      </c>
      <c r="L35" s="2">
        <v>115</v>
      </c>
      <c r="M35" s="2" t="s">
        <v>36</v>
      </c>
      <c r="N35" s="2">
        <v>4.6</v>
      </c>
      <c r="O35" s="2">
        <v>4.8</v>
      </c>
      <c r="P35" s="2">
        <f t="shared" ref="P35:P66" si="1">O35-N35</f>
        <v>0.2</v>
      </c>
      <c r="Q35" s="2">
        <v>1700</v>
      </c>
      <c r="R35" s="2">
        <v>0.213</v>
      </c>
      <c r="S35" s="2">
        <v>680</v>
      </c>
      <c r="T35" s="2">
        <v>5.302</v>
      </c>
      <c r="W35" s="6">
        <v>2</v>
      </c>
      <c r="X35" s="6">
        <v>2</v>
      </c>
      <c r="Y35" s="6">
        <v>3</v>
      </c>
      <c r="Z35" s="6">
        <v>2</v>
      </c>
      <c r="AA35" s="6">
        <v>2</v>
      </c>
      <c r="AC35" s="2">
        <v>17</v>
      </c>
      <c r="AD35" s="2">
        <v>39</v>
      </c>
    </row>
    <row r="36" spans="1:33">
      <c r="A36" s="2">
        <v>35</v>
      </c>
      <c r="B36" s="2" t="s">
        <v>38</v>
      </c>
      <c r="C36" s="2">
        <v>33</v>
      </c>
      <c r="D36" s="2">
        <v>160</v>
      </c>
      <c r="E36" s="2">
        <v>55</v>
      </c>
      <c r="F36" s="2">
        <v>21.5</v>
      </c>
      <c r="G36" s="2" t="s">
        <v>34</v>
      </c>
      <c r="H36" s="2">
        <v>70</v>
      </c>
      <c r="I36" s="2" t="s">
        <v>81</v>
      </c>
      <c r="J36" s="4">
        <v>79.3333333333333</v>
      </c>
      <c r="K36" s="2">
        <v>90</v>
      </c>
      <c r="L36" s="2">
        <v>65</v>
      </c>
      <c r="M36" s="2" t="s">
        <v>42</v>
      </c>
      <c r="N36" s="2">
        <v>5.1</v>
      </c>
      <c r="O36" s="2">
        <v>5</v>
      </c>
      <c r="P36" s="2">
        <f t="shared" si="1"/>
        <v>-0.0999999999999996</v>
      </c>
      <c r="Q36" s="2">
        <v>940</v>
      </c>
      <c r="R36" s="2">
        <v>0.19</v>
      </c>
      <c r="S36" s="2">
        <v>550</v>
      </c>
      <c r="T36" s="2">
        <v>7.059</v>
      </c>
      <c r="W36" s="6">
        <v>3</v>
      </c>
      <c r="X36" s="6">
        <v>5</v>
      </c>
      <c r="Y36" s="6">
        <v>3</v>
      </c>
      <c r="Z36" s="6">
        <v>2</v>
      </c>
      <c r="AA36" s="6">
        <v>2</v>
      </c>
      <c r="AB36" t="s">
        <v>37</v>
      </c>
      <c r="AC36" s="2">
        <v>15</v>
      </c>
      <c r="AD36" s="2">
        <v>40</v>
      </c>
      <c r="AG36" t="s">
        <v>68</v>
      </c>
    </row>
    <row r="37" spans="1:33">
      <c r="A37" s="2">
        <v>36</v>
      </c>
      <c r="B37" s="2" t="s">
        <v>33</v>
      </c>
      <c r="C37" s="2">
        <v>32</v>
      </c>
      <c r="D37" s="2">
        <v>172</v>
      </c>
      <c r="E37" s="2">
        <v>99</v>
      </c>
      <c r="F37" s="2">
        <v>33.5</v>
      </c>
      <c r="G37" s="2" t="s">
        <v>39</v>
      </c>
      <c r="H37" s="2">
        <v>85</v>
      </c>
      <c r="I37" s="2" t="s">
        <v>82</v>
      </c>
      <c r="J37" s="4">
        <v>108.666666666667</v>
      </c>
      <c r="K37" s="2">
        <v>65</v>
      </c>
      <c r="L37" s="2">
        <v>40</v>
      </c>
      <c r="M37" s="2" t="s">
        <v>36</v>
      </c>
      <c r="N37" s="2">
        <v>3.8</v>
      </c>
      <c r="O37" s="2">
        <v>4.7</v>
      </c>
      <c r="P37" s="2">
        <f t="shared" si="1"/>
        <v>0.9</v>
      </c>
      <c r="Q37" s="2">
        <v>820</v>
      </c>
      <c r="R37" s="2">
        <v>0.127</v>
      </c>
      <c r="S37" s="2">
        <v>670</v>
      </c>
      <c r="T37" s="2">
        <v>6.768</v>
      </c>
      <c r="U37" t="s">
        <v>83</v>
      </c>
      <c r="V37" s="2">
        <v>7</v>
      </c>
      <c r="W37" s="6">
        <v>0</v>
      </c>
      <c r="X37" s="6">
        <v>1</v>
      </c>
      <c r="Y37" s="6">
        <v>1</v>
      </c>
      <c r="Z37" s="6">
        <v>1</v>
      </c>
      <c r="AA37" s="6">
        <v>1</v>
      </c>
      <c r="AC37" s="2">
        <v>11</v>
      </c>
      <c r="AD37" s="2">
        <v>30</v>
      </c>
    </row>
    <row r="38" spans="1:33">
      <c r="A38" s="2">
        <v>37</v>
      </c>
      <c r="B38" s="2" t="s">
        <v>38</v>
      </c>
      <c r="C38" s="2">
        <v>46</v>
      </c>
      <c r="D38" s="2">
        <v>157</v>
      </c>
      <c r="E38" s="2">
        <v>60</v>
      </c>
      <c r="F38" s="2">
        <v>24.3</v>
      </c>
      <c r="G38" s="2" t="s">
        <v>39</v>
      </c>
      <c r="H38" s="2">
        <v>84</v>
      </c>
      <c r="I38" s="2" t="s">
        <v>84</v>
      </c>
      <c r="J38" s="4">
        <v>112</v>
      </c>
      <c r="K38" s="2">
        <v>55</v>
      </c>
      <c r="L38" s="2">
        <v>40</v>
      </c>
      <c r="M38" s="2" t="s">
        <v>42</v>
      </c>
      <c r="N38" s="2">
        <v>5.4</v>
      </c>
      <c r="O38" s="2">
        <v>5.4</v>
      </c>
      <c r="P38" s="2">
        <f t="shared" si="1"/>
        <v>0</v>
      </c>
      <c r="Q38" s="2">
        <v>640</v>
      </c>
      <c r="R38" s="2">
        <v>0.194</v>
      </c>
      <c r="S38" s="2">
        <v>560</v>
      </c>
      <c r="T38" s="2">
        <v>11.2</v>
      </c>
      <c r="W38" s="6">
        <v>0</v>
      </c>
      <c r="X38" s="6">
        <v>0</v>
      </c>
      <c r="Y38" s="6">
        <v>1</v>
      </c>
      <c r="Z38" s="6">
        <v>1</v>
      </c>
      <c r="AA38" s="6">
        <v>1</v>
      </c>
      <c r="AC38" s="2">
        <v>5</v>
      </c>
      <c r="AD38" s="2">
        <v>25</v>
      </c>
    </row>
    <row r="39" spans="1:33">
      <c r="A39" s="2">
        <v>38</v>
      </c>
      <c r="B39" s="2" t="s">
        <v>33</v>
      </c>
      <c r="C39" s="2">
        <v>63</v>
      </c>
      <c r="D39" s="2">
        <v>163</v>
      </c>
      <c r="E39" s="2">
        <v>49.5</v>
      </c>
      <c r="F39" s="2">
        <v>18.6</v>
      </c>
      <c r="G39" s="2" t="s">
        <v>34</v>
      </c>
      <c r="H39" s="2">
        <v>76</v>
      </c>
      <c r="I39" s="2" t="s">
        <v>85</v>
      </c>
      <c r="J39" s="4">
        <v>93.3333333333333</v>
      </c>
      <c r="K39" s="2">
        <v>105</v>
      </c>
      <c r="L39" s="2">
        <v>80</v>
      </c>
      <c r="M39" s="2" t="s">
        <v>36</v>
      </c>
      <c r="N39" s="2">
        <v>4.7</v>
      </c>
      <c r="O39" s="2">
        <v>4.4</v>
      </c>
      <c r="P39" s="2">
        <f t="shared" si="1"/>
        <v>-0.3</v>
      </c>
      <c r="Q39" s="2">
        <v>680</v>
      </c>
      <c r="R39" s="2">
        <v>0.131</v>
      </c>
      <c r="S39" s="2">
        <v>450</v>
      </c>
      <c r="T39" s="2">
        <v>5.455</v>
      </c>
      <c r="U39" t="s">
        <v>67</v>
      </c>
      <c r="V39" s="2">
        <v>6</v>
      </c>
      <c r="W39" s="6">
        <v>0</v>
      </c>
      <c r="X39" s="6">
        <v>4</v>
      </c>
      <c r="Y39" s="6">
        <v>3</v>
      </c>
      <c r="Z39" s="6">
        <v>4</v>
      </c>
      <c r="AA39" s="6">
        <v>2</v>
      </c>
      <c r="AB39" t="s">
        <v>37</v>
      </c>
      <c r="AC39" s="2">
        <v>5</v>
      </c>
      <c r="AD39" s="2">
        <v>45</v>
      </c>
      <c r="AF39" t="s">
        <v>86</v>
      </c>
      <c r="AG39" t="s">
        <v>68</v>
      </c>
    </row>
    <row r="40" spans="1:33">
      <c r="A40" s="2">
        <v>39</v>
      </c>
      <c r="B40" t="s">
        <v>33</v>
      </c>
      <c r="C40" s="2">
        <v>41</v>
      </c>
      <c r="D40" s="2">
        <v>175</v>
      </c>
      <c r="E40" s="2">
        <v>65</v>
      </c>
      <c r="F40" s="2">
        <v>21.2</v>
      </c>
      <c r="G40" s="2" t="s">
        <v>34</v>
      </c>
      <c r="H40" s="2">
        <v>79</v>
      </c>
      <c r="I40" s="2" t="s">
        <v>87</v>
      </c>
      <c r="J40" s="4">
        <v>81.3333333333333</v>
      </c>
      <c r="K40" s="2">
        <v>120</v>
      </c>
      <c r="L40" s="2">
        <v>95</v>
      </c>
      <c r="M40" s="2" t="s">
        <v>42</v>
      </c>
      <c r="N40" s="2">
        <v>5.2</v>
      </c>
      <c r="O40" s="2">
        <v>5</v>
      </c>
      <c r="P40" s="2">
        <f t="shared" si="1"/>
        <v>-0.2</v>
      </c>
      <c r="Q40" s="2">
        <v>1220</v>
      </c>
      <c r="R40" s="2">
        <v>0.156</v>
      </c>
      <c r="S40" s="2">
        <v>960</v>
      </c>
      <c r="T40" s="2">
        <v>7.706</v>
      </c>
      <c r="W40" s="6">
        <v>6</v>
      </c>
      <c r="X40" s="6">
        <v>3</v>
      </c>
      <c r="Y40" s="6">
        <v>3</v>
      </c>
      <c r="Z40" s="6">
        <v>3</v>
      </c>
      <c r="AA40" s="6">
        <v>2</v>
      </c>
      <c r="AB40" t="s">
        <v>37</v>
      </c>
      <c r="AC40" s="2">
        <v>31</v>
      </c>
      <c r="AD40" s="8">
        <v>25</v>
      </c>
    </row>
    <row r="41" spans="1:33">
      <c r="A41" s="2">
        <v>40</v>
      </c>
      <c r="B41" s="2" t="s">
        <v>33</v>
      </c>
      <c r="C41" s="2">
        <v>49</v>
      </c>
      <c r="D41" s="2">
        <v>165</v>
      </c>
      <c r="E41" s="2">
        <v>69</v>
      </c>
      <c r="F41" s="2">
        <v>25.3</v>
      </c>
      <c r="G41" s="2" t="s">
        <v>34</v>
      </c>
      <c r="H41" s="2">
        <v>76</v>
      </c>
      <c r="I41" s="2" t="s">
        <v>88</v>
      </c>
      <c r="J41" s="4">
        <v>103.333333333333</v>
      </c>
      <c r="K41" s="2">
        <v>110</v>
      </c>
      <c r="L41" s="2">
        <v>90</v>
      </c>
      <c r="M41" s="2" t="s">
        <v>36</v>
      </c>
      <c r="N41" s="2">
        <v>5.1</v>
      </c>
      <c r="O41" s="2">
        <v>5.3</v>
      </c>
      <c r="P41" s="2">
        <f t="shared" si="1"/>
        <v>0.2</v>
      </c>
      <c r="Q41" s="2">
        <v>1600</v>
      </c>
      <c r="R41" s="2">
        <v>0.211</v>
      </c>
      <c r="S41" s="2">
        <v>730</v>
      </c>
      <c r="T41" s="2">
        <v>6.046</v>
      </c>
      <c r="U41" t="s">
        <v>89</v>
      </c>
      <c r="W41" s="6">
        <v>3</v>
      </c>
      <c r="X41" s="6">
        <v>3</v>
      </c>
      <c r="Y41" s="6">
        <v>2</v>
      </c>
      <c r="Z41" s="6">
        <v>2</v>
      </c>
      <c r="AA41" s="6">
        <v>2</v>
      </c>
      <c r="AC41" s="2">
        <v>9</v>
      </c>
      <c r="AD41" s="8">
        <v>6</v>
      </c>
      <c r="AF41" t="s">
        <v>44</v>
      </c>
    </row>
    <row r="42" spans="1:33">
      <c r="A42" s="2">
        <v>41</v>
      </c>
      <c r="B42" s="2" t="s">
        <v>33</v>
      </c>
      <c r="C42" s="2">
        <v>59</v>
      </c>
      <c r="D42" s="2">
        <v>175</v>
      </c>
      <c r="E42" s="2">
        <v>80</v>
      </c>
      <c r="F42" s="2">
        <v>26.1</v>
      </c>
      <c r="G42" s="2" t="s">
        <v>34</v>
      </c>
      <c r="H42" s="2">
        <v>73</v>
      </c>
      <c r="I42" s="2" t="s">
        <v>90</v>
      </c>
      <c r="J42" s="4">
        <v>103</v>
      </c>
      <c r="K42" s="2">
        <v>90</v>
      </c>
      <c r="L42" s="2">
        <v>70</v>
      </c>
      <c r="M42" s="2" t="s">
        <v>36</v>
      </c>
      <c r="N42" s="2">
        <v>4.4</v>
      </c>
      <c r="O42" s="2">
        <v>4.8</v>
      </c>
      <c r="P42" s="2">
        <f t="shared" si="1"/>
        <v>0.399999999999999</v>
      </c>
      <c r="Q42" s="2">
        <v>680</v>
      </c>
      <c r="R42" s="2">
        <v>0.094</v>
      </c>
      <c r="S42" s="2">
        <v>840</v>
      </c>
      <c r="T42" s="2">
        <v>7.412</v>
      </c>
      <c r="U42" t="s">
        <v>67</v>
      </c>
      <c r="V42" s="2">
        <v>13.5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C42" s="2">
        <v>29</v>
      </c>
      <c r="AD42" s="2">
        <v>30</v>
      </c>
    </row>
    <row r="43" spans="1:33">
      <c r="A43" s="2">
        <v>42</v>
      </c>
      <c r="B43" s="2" t="s">
        <v>38</v>
      </c>
      <c r="C43" s="2">
        <v>54</v>
      </c>
      <c r="D43" s="2">
        <v>157</v>
      </c>
      <c r="E43" s="2">
        <v>52</v>
      </c>
      <c r="F43" s="2">
        <v>21.1</v>
      </c>
      <c r="G43" s="2" t="s">
        <v>34</v>
      </c>
      <c r="H43" s="2">
        <v>71</v>
      </c>
      <c r="I43" s="2" t="s">
        <v>91</v>
      </c>
      <c r="J43" s="4">
        <v>74</v>
      </c>
      <c r="K43" s="2">
        <v>75</v>
      </c>
      <c r="L43" s="2">
        <v>50</v>
      </c>
      <c r="M43" s="2" t="s">
        <v>36</v>
      </c>
      <c r="N43" s="2">
        <v>5.1</v>
      </c>
      <c r="O43" s="2">
        <v>5.6</v>
      </c>
      <c r="P43" s="2">
        <f t="shared" si="1"/>
        <v>0.5</v>
      </c>
      <c r="Q43" s="2">
        <v>600</v>
      </c>
      <c r="R43" s="2">
        <v>0.154</v>
      </c>
      <c r="S43" s="2">
        <v>590</v>
      </c>
      <c r="T43" s="2">
        <v>9.725</v>
      </c>
      <c r="U43" t="s">
        <v>60</v>
      </c>
      <c r="V43" s="2">
        <v>10</v>
      </c>
      <c r="W43" s="6">
        <v>2</v>
      </c>
      <c r="X43" s="6">
        <v>2</v>
      </c>
      <c r="Y43" s="6">
        <v>2</v>
      </c>
      <c r="Z43" s="6">
        <v>2</v>
      </c>
      <c r="AA43" s="6">
        <v>1</v>
      </c>
      <c r="AC43" s="2">
        <v>35</v>
      </c>
      <c r="AD43" s="2">
        <v>36</v>
      </c>
    </row>
    <row r="44" spans="1:33">
      <c r="A44" s="2">
        <v>43</v>
      </c>
      <c r="B44" s="2" t="s">
        <v>38</v>
      </c>
      <c r="C44" s="2">
        <v>52</v>
      </c>
      <c r="D44" s="2">
        <v>158</v>
      </c>
      <c r="E44" s="2">
        <v>57</v>
      </c>
      <c r="F44" s="2">
        <v>22.8</v>
      </c>
      <c r="G44" s="2" t="s">
        <v>34</v>
      </c>
      <c r="H44" s="2">
        <v>63</v>
      </c>
      <c r="I44" s="2" t="s">
        <v>92</v>
      </c>
      <c r="J44" s="4">
        <v>87.6666666666667</v>
      </c>
      <c r="K44" s="2">
        <v>85</v>
      </c>
      <c r="L44" s="2">
        <v>75</v>
      </c>
      <c r="M44" s="2" t="s">
        <v>42</v>
      </c>
      <c r="N44" s="2">
        <v>4</v>
      </c>
      <c r="O44" s="2">
        <v>5.3</v>
      </c>
      <c r="P44" s="2">
        <f t="shared" si="1"/>
        <v>1.3</v>
      </c>
      <c r="Q44" s="2">
        <v>820</v>
      </c>
      <c r="R44" s="2">
        <v>0.169</v>
      </c>
      <c r="S44" s="2">
        <v>600</v>
      </c>
      <c r="T44" s="2">
        <v>7.895</v>
      </c>
      <c r="W44" s="6">
        <v>0</v>
      </c>
      <c r="X44" s="6">
        <v>5</v>
      </c>
      <c r="Y44" s="6">
        <v>3</v>
      </c>
      <c r="Z44" s="6">
        <v>4</v>
      </c>
      <c r="AA44" s="6">
        <v>5</v>
      </c>
      <c r="AB44" t="s">
        <v>37</v>
      </c>
      <c r="AC44" s="2">
        <v>7</v>
      </c>
      <c r="AD44" s="2">
        <v>20</v>
      </c>
    </row>
    <row r="45" spans="1:33">
      <c r="A45" s="2">
        <v>44</v>
      </c>
      <c r="B45" s="2" t="s">
        <v>33</v>
      </c>
      <c r="C45" s="2">
        <v>25</v>
      </c>
      <c r="D45" s="2">
        <v>174</v>
      </c>
      <c r="E45" s="2">
        <v>98</v>
      </c>
      <c r="F45" s="2">
        <v>32.4</v>
      </c>
      <c r="G45" s="2" t="s">
        <v>39</v>
      </c>
      <c r="H45" s="2">
        <v>84</v>
      </c>
      <c r="I45" s="2" t="s">
        <v>93</v>
      </c>
      <c r="J45" s="4">
        <v>99</v>
      </c>
      <c r="K45" s="2">
        <v>70</v>
      </c>
      <c r="L45" s="2">
        <v>50</v>
      </c>
      <c r="M45" s="2" t="s">
        <v>42</v>
      </c>
      <c r="N45" s="2">
        <v>5.1</v>
      </c>
      <c r="O45" s="2">
        <v>5.3</v>
      </c>
      <c r="P45" s="2">
        <f t="shared" si="1"/>
        <v>0.2</v>
      </c>
      <c r="Q45" s="2">
        <v>1000</v>
      </c>
      <c r="R45" s="2">
        <v>0.146</v>
      </c>
      <c r="S45" s="2">
        <v>820</v>
      </c>
      <c r="T45" s="2">
        <v>7.724</v>
      </c>
      <c r="W45" s="6">
        <v>3</v>
      </c>
      <c r="X45" s="6">
        <v>4</v>
      </c>
      <c r="Y45" s="6">
        <v>3</v>
      </c>
      <c r="Z45" s="6">
        <v>2</v>
      </c>
      <c r="AA45" s="6">
        <v>1</v>
      </c>
      <c r="AB45" t="s">
        <v>37</v>
      </c>
      <c r="AC45" s="2">
        <v>16</v>
      </c>
      <c r="AD45" s="2">
        <v>30</v>
      </c>
    </row>
    <row r="46" spans="1:33">
      <c r="A46" s="2">
        <v>45</v>
      </c>
      <c r="B46" s="2" t="s">
        <v>38</v>
      </c>
      <c r="C46" s="2">
        <v>36</v>
      </c>
      <c r="D46" s="2">
        <v>165</v>
      </c>
      <c r="E46" s="2">
        <v>73</v>
      </c>
      <c r="F46" s="2">
        <v>26.8</v>
      </c>
      <c r="G46" s="2" t="s">
        <v>34</v>
      </c>
      <c r="H46" s="2">
        <v>89</v>
      </c>
      <c r="I46" s="2" t="s">
        <v>94</v>
      </c>
      <c r="J46" s="4">
        <v>102</v>
      </c>
      <c r="K46" s="2">
        <v>115</v>
      </c>
      <c r="L46" s="2">
        <v>100</v>
      </c>
      <c r="M46" s="2" t="s">
        <v>42</v>
      </c>
      <c r="N46" s="2">
        <v>5.5</v>
      </c>
      <c r="O46" s="2">
        <v>6.1</v>
      </c>
      <c r="P46" s="2">
        <f t="shared" si="1"/>
        <v>0.6</v>
      </c>
      <c r="Q46" s="2">
        <v>2000</v>
      </c>
      <c r="R46" s="2">
        <v>0.261</v>
      </c>
      <c r="S46" s="2">
        <v>1330</v>
      </c>
      <c r="T46" s="2">
        <v>9.938</v>
      </c>
      <c r="U46" t="s">
        <v>89</v>
      </c>
      <c r="W46" s="6">
        <v>3</v>
      </c>
      <c r="X46" s="6">
        <v>2</v>
      </c>
      <c r="Y46" s="6">
        <v>2</v>
      </c>
      <c r="Z46" s="6">
        <v>2</v>
      </c>
      <c r="AA46" s="6">
        <v>2</v>
      </c>
      <c r="AC46" s="2">
        <v>6</v>
      </c>
      <c r="AD46" s="2">
        <v>30</v>
      </c>
      <c r="AF46" t="s">
        <v>44</v>
      </c>
    </row>
    <row r="47" s="3" customFormat="1" spans="1:33">
      <c r="A47" s="10">
        <v>46</v>
      </c>
      <c r="B47" s="10" t="s">
        <v>38</v>
      </c>
      <c r="C47" s="10">
        <v>33</v>
      </c>
      <c r="D47" s="10">
        <v>158</v>
      </c>
      <c r="E47" s="10">
        <v>80</v>
      </c>
      <c r="F47" s="10">
        <v>32</v>
      </c>
      <c r="G47" s="10" t="s">
        <v>39</v>
      </c>
      <c r="H47" s="10">
        <v>80</v>
      </c>
      <c r="I47" s="10" t="s">
        <v>95</v>
      </c>
      <c r="J47" s="11">
        <v>71.6666666666667</v>
      </c>
      <c r="K47" s="10">
        <v>85</v>
      </c>
      <c r="L47" s="10">
        <v>70</v>
      </c>
      <c r="M47" s="10" t="s">
        <v>42</v>
      </c>
      <c r="N47" s="10">
        <v>6</v>
      </c>
      <c r="O47" s="10">
        <v>7.3</v>
      </c>
      <c r="P47" s="10">
        <f t="shared" si="1"/>
        <v>1.3</v>
      </c>
      <c r="Q47" s="10">
        <v>1000</v>
      </c>
      <c r="R47" s="10">
        <v>0.147</v>
      </c>
      <c r="S47" s="10">
        <v>480</v>
      </c>
      <c r="T47" s="10">
        <v>4.5</v>
      </c>
      <c r="W47" s="10">
        <v>2</v>
      </c>
      <c r="X47" s="10">
        <v>4</v>
      </c>
      <c r="Y47" s="10">
        <v>4</v>
      </c>
      <c r="Z47" s="10">
        <v>3</v>
      </c>
      <c r="AA47" s="10">
        <v>3</v>
      </c>
      <c r="AB47" s="3" t="s">
        <v>37</v>
      </c>
      <c r="AC47" s="10">
        <v>19</v>
      </c>
      <c r="AD47" s="10">
        <v>30</v>
      </c>
      <c r="AF47" s="3" t="s">
        <v>96</v>
      </c>
      <c r="AG47" s="3" t="s">
        <v>97</v>
      </c>
    </row>
    <row r="48" spans="1:33">
      <c r="A48" s="2">
        <v>47</v>
      </c>
      <c r="B48" s="2" t="s">
        <v>33</v>
      </c>
      <c r="C48" s="2">
        <v>44</v>
      </c>
      <c r="D48" s="2">
        <v>177</v>
      </c>
      <c r="E48" s="2">
        <v>65</v>
      </c>
      <c r="F48" s="2">
        <v>20.7</v>
      </c>
      <c r="G48" s="2" t="s">
        <v>39</v>
      </c>
      <c r="H48" s="2">
        <v>76</v>
      </c>
      <c r="I48" s="2" t="s">
        <v>98</v>
      </c>
      <c r="J48" s="4">
        <v>85.6666666666667</v>
      </c>
      <c r="K48" s="2">
        <v>115</v>
      </c>
      <c r="L48" s="2">
        <v>100</v>
      </c>
      <c r="M48" s="2" t="s">
        <v>36</v>
      </c>
      <c r="N48" s="2">
        <v>5.2</v>
      </c>
      <c r="O48" s="2">
        <v>5.7</v>
      </c>
      <c r="P48" s="2">
        <f t="shared" si="1"/>
        <v>0.5</v>
      </c>
      <c r="Q48" s="2">
        <v>1440</v>
      </c>
      <c r="R48" s="2">
        <v>0.193</v>
      </c>
      <c r="S48" s="2">
        <v>870</v>
      </c>
      <c r="T48" s="2">
        <v>7.301</v>
      </c>
      <c r="W48" s="6">
        <v>0</v>
      </c>
      <c r="X48" s="6">
        <v>3</v>
      </c>
      <c r="Y48" s="6">
        <v>4</v>
      </c>
      <c r="Z48" s="6">
        <v>3</v>
      </c>
      <c r="AA48" s="6">
        <v>2</v>
      </c>
      <c r="AB48" t="s">
        <v>37</v>
      </c>
      <c r="AC48" s="2">
        <v>3</v>
      </c>
      <c r="AD48" s="2">
        <v>17</v>
      </c>
    </row>
    <row r="49" spans="1:33">
      <c r="A49" s="2">
        <v>48</v>
      </c>
      <c r="B49" s="2" t="s">
        <v>33</v>
      </c>
      <c r="C49" s="2">
        <v>40</v>
      </c>
      <c r="D49" s="2">
        <v>168</v>
      </c>
      <c r="E49" s="2">
        <v>74</v>
      </c>
      <c r="F49" s="2">
        <v>26.2</v>
      </c>
      <c r="G49" s="2" t="s">
        <v>34</v>
      </c>
      <c r="H49" s="2">
        <v>84</v>
      </c>
      <c r="I49" s="2" t="s">
        <v>99</v>
      </c>
      <c r="J49" s="4">
        <v>86.3333333333333</v>
      </c>
      <c r="K49" s="2">
        <v>110</v>
      </c>
      <c r="L49" s="2">
        <v>95</v>
      </c>
      <c r="M49" s="2" t="s">
        <v>42</v>
      </c>
      <c r="N49" s="2">
        <v>4.8</v>
      </c>
      <c r="O49" s="2">
        <v>5.5</v>
      </c>
      <c r="P49" s="2">
        <f t="shared" si="1"/>
        <v>0.7</v>
      </c>
      <c r="Q49" s="2">
        <v>1700</v>
      </c>
      <c r="R49" s="2">
        <v>0.209</v>
      </c>
      <c r="S49" s="2">
        <v>920</v>
      </c>
      <c r="T49" s="2">
        <v>7.104</v>
      </c>
      <c r="W49" s="6">
        <v>3</v>
      </c>
      <c r="X49" s="6">
        <v>4</v>
      </c>
      <c r="Y49" s="6">
        <v>4</v>
      </c>
      <c r="Z49" s="6">
        <v>6</v>
      </c>
      <c r="AA49" s="6">
        <v>5</v>
      </c>
      <c r="AB49" t="s">
        <v>37</v>
      </c>
      <c r="AC49" s="2">
        <v>2</v>
      </c>
      <c r="AD49" s="2">
        <v>15</v>
      </c>
    </row>
    <row r="50" spans="1:33">
      <c r="A50" s="2">
        <v>49</v>
      </c>
      <c r="B50" s="2" t="s">
        <v>38</v>
      </c>
      <c r="C50" s="2">
        <v>42</v>
      </c>
      <c r="D50" s="2">
        <v>163</v>
      </c>
      <c r="E50" s="2">
        <v>67</v>
      </c>
      <c r="F50" s="2">
        <v>25.2</v>
      </c>
      <c r="G50" s="2" t="s">
        <v>34</v>
      </c>
      <c r="H50" s="2">
        <v>68</v>
      </c>
      <c r="I50" s="2" t="s">
        <v>100</v>
      </c>
      <c r="J50" s="4">
        <v>98.6666666666667</v>
      </c>
      <c r="K50" s="2">
        <v>80</v>
      </c>
      <c r="L50" s="2">
        <v>65</v>
      </c>
      <c r="M50" s="2" t="s">
        <v>42</v>
      </c>
      <c r="N50" s="2">
        <v>5</v>
      </c>
      <c r="O50" s="2">
        <v>6</v>
      </c>
      <c r="P50" s="2">
        <f t="shared" si="1"/>
        <v>1</v>
      </c>
      <c r="Q50" s="2">
        <v>740</v>
      </c>
      <c r="R50" s="2">
        <v>0.138</v>
      </c>
      <c r="S50" s="2">
        <v>540</v>
      </c>
      <c r="T50" s="2">
        <v>6.448</v>
      </c>
      <c r="U50" t="s">
        <v>60</v>
      </c>
      <c r="V50" s="2">
        <v>19</v>
      </c>
      <c r="W50" s="6">
        <v>2</v>
      </c>
      <c r="X50" s="6">
        <v>3</v>
      </c>
      <c r="Y50" s="6">
        <v>5</v>
      </c>
      <c r="Z50" s="6">
        <v>4</v>
      </c>
      <c r="AA50" s="6">
        <v>3</v>
      </c>
      <c r="AB50" t="s">
        <v>37</v>
      </c>
      <c r="AC50" s="2">
        <v>5</v>
      </c>
      <c r="AD50" s="2">
        <v>17</v>
      </c>
    </row>
    <row r="51" spans="1:33">
      <c r="A51" s="2">
        <v>50</v>
      </c>
      <c r="B51" s="2" t="s">
        <v>38</v>
      </c>
      <c r="C51" s="2">
        <v>29</v>
      </c>
      <c r="D51" s="2">
        <v>165</v>
      </c>
      <c r="E51" s="2">
        <v>57</v>
      </c>
      <c r="F51" s="2">
        <v>20.9</v>
      </c>
      <c r="G51" s="2" t="s">
        <v>39</v>
      </c>
      <c r="H51" s="2">
        <v>77</v>
      </c>
      <c r="I51" s="2" t="s">
        <v>101</v>
      </c>
      <c r="J51" s="4">
        <v>77.6666666666667</v>
      </c>
      <c r="K51" s="2">
        <v>35</v>
      </c>
      <c r="L51" s="2">
        <v>25</v>
      </c>
      <c r="M51" s="2" t="s">
        <v>42</v>
      </c>
      <c r="N51" s="2">
        <v>3.7</v>
      </c>
      <c r="O51" s="2">
        <v>5</v>
      </c>
      <c r="P51" s="2">
        <f t="shared" si="1"/>
        <v>1.3</v>
      </c>
      <c r="Q51" s="2">
        <v>480</v>
      </c>
      <c r="R51" s="2">
        <v>0.241</v>
      </c>
      <c r="S51" s="2">
        <v>460</v>
      </c>
      <c r="T51" s="2">
        <v>16.14</v>
      </c>
      <c r="W51" s="6">
        <v>2</v>
      </c>
      <c r="X51" s="6">
        <v>3</v>
      </c>
      <c r="Y51" s="6">
        <v>3</v>
      </c>
      <c r="Z51" s="6">
        <v>3</v>
      </c>
      <c r="AA51" s="6">
        <v>3</v>
      </c>
      <c r="AC51" s="2">
        <v>16</v>
      </c>
      <c r="AD51" s="2">
        <v>30</v>
      </c>
    </row>
    <row r="52" spans="1:33">
      <c r="A52" s="2">
        <v>51</v>
      </c>
      <c r="B52" s="2" t="s">
        <v>38</v>
      </c>
      <c r="C52" s="2">
        <v>51</v>
      </c>
      <c r="D52" s="2">
        <v>157</v>
      </c>
      <c r="E52" s="2">
        <v>71</v>
      </c>
      <c r="F52" s="2">
        <v>28.8</v>
      </c>
      <c r="G52" s="2" t="s">
        <v>34</v>
      </c>
      <c r="H52" s="2">
        <v>83</v>
      </c>
      <c r="I52" s="2" t="s">
        <v>102</v>
      </c>
      <c r="J52" s="4">
        <v>102</v>
      </c>
      <c r="K52" s="2">
        <v>55</v>
      </c>
      <c r="L52" s="2">
        <v>40</v>
      </c>
      <c r="M52" s="2" t="s">
        <v>36</v>
      </c>
      <c r="N52" s="2">
        <v>6.2</v>
      </c>
      <c r="O52" s="2">
        <v>6.9</v>
      </c>
      <c r="P52" s="2">
        <f t="shared" si="1"/>
        <v>0.7</v>
      </c>
      <c r="Q52" s="2">
        <v>740</v>
      </c>
      <c r="R52" s="2">
        <v>0.19</v>
      </c>
      <c r="S52" s="2">
        <v>560</v>
      </c>
      <c r="T52" s="2">
        <v>9.465</v>
      </c>
      <c r="U52" t="s">
        <v>56</v>
      </c>
      <c r="V52" s="2">
        <v>3</v>
      </c>
      <c r="W52" s="6">
        <v>2</v>
      </c>
      <c r="X52" s="6">
        <v>6</v>
      </c>
      <c r="Y52" s="6">
        <v>4</v>
      </c>
      <c r="Z52" s="6">
        <v>3</v>
      </c>
      <c r="AA52" s="6">
        <v>2</v>
      </c>
      <c r="AB52" t="s">
        <v>37</v>
      </c>
      <c r="AC52" s="2">
        <v>12</v>
      </c>
      <c r="AD52" s="2">
        <v>35</v>
      </c>
    </row>
    <row r="53" spans="1:33">
      <c r="A53" s="2">
        <v>52</v>
      </c>
      <c r="B53" s="2" t="s">
        <v>38</v>
      </c>
      <c r="C53" s="2">
        <v>54</v>
      </c>
      <c r="D53" s="2">
        <v>154</v>
      </c>
      <c r="E53" s="2">
        <v>49</v>
      </c>
      <c r="F53" s="2">
        <v>20.7</v>
      </c>
      <c r="G53" s="2" t="s">
        <v>39</v>
      </c>
      <c r="H53" s="2">
        <v>67</v>
      </c>
      <c r="I53" s="2" t="s">
        <v>93</v>
      </c>
      <c r="J53" s="4">
        <v>99</v>
      </c>
      <c r="K53" s="2">
        <v>70</v>
      </c>
      <c r="L53" s="2">
        <v>50</v>
      </c>
      <c r="M53" s="2" t="s">
        <v>36</v>
      </c>
      <c r="N53" s="2">
        <v>5.7</v>
      </c>
      <c r="O53" s="2">
        <v>5.6</v>
      </c>
      <c r="P53" s="2">
        <f t="shared" si="1"/>
        <v>-0.100000000000001</v>
      </c>
      <c r="Q53" s="2">
        <v>720</v>
      </c>
      <c r="R53" s="2">
        <v>0.21</v>
      </c>
      <c r="S53" s="2">
        <v>490</v>
      </c>
      <c r="T53" s="2">
        <v>9.231</v>
      </c>
      <c r="U53" t="s">
        <v>60</v>
      </c>
      <c r="V53" s="2">
        <v>15</v>
      </c>
      <c r="W53" s="6">
        <v>2</v>
      </c>
      <c r="X53" s="6">
        <v>2</v>
      </c>
      <c r="Y53" s="6">
        <v>2</v>
      </c>
      <c r="Z53" s="6">
        <v>2</v>
      </c>
      <c r="AA53" s="6">
        <v>2</v>
      </c>
      <c r="AC53" s="2">
        <v>27</v>
      </c>
      <c r="AD53" s="2">
        <v>40</v>
      </c>
    </row>
    <row r="54" spans="1:33">
      <c r="A54" s="2">
        <v>53</v>
      </c>
      <c r="B54" s="2" t="s">
        <v>38</v>
      </c>
      <c r="C54" s="2">
        <v>46</v>
      </c>
      <c r="D54" s="2">
        <v>160</v>
      </c>
      <c r="E54" s="2">
        <v>55</v>
      </c>
      <c r="F54" s="2">
        <v>21.5</v>
      </c>
      <c r="G54" s="2" t="s">
        <v>34</v>
      </c>
      <c r="H54" s="2">
        <v>88</v>
      </c>
      <c r="I54" s="2" t="s">
        <v>103</v>
      </c>
      <c r="J54" s="4">
        <v>85.6666666666667</v>
      </c>
      <c r="K54" s="2">
        <v>65</v>
      </c>
      <c r="L54" s="2">
        <v>50</v>
      </c>
      <c r="M54" s="2" t="s">
        <v>42</v>
      </c>
      <c r="N54" s="2">
        <v>5.2</v>
      </c>
      <c r="O54" s="2">
        <v>4.9</v>
      </c>
      <c r="P54" s="2">
        <f t="shared" si="1"/>
        <v>-0.3</v>
      </c>
      <c r="Q54" s="2">
        <v>640</v>
      </c>
      <c r="R54" s="2">
        <v>0.179</v>
      </c>
      <c r="S54" s="2">
        <v>440</v>
      </c>
      <c r="T54" s="2">
        <v>8</v>
      </c>
      <c r="W54" s="6">
        <v>1</v>
      </c>
      <c r="X54" s="6">
        <v>1</v>
      </c>
      <c r="Y54" s="6">
        <v>1</v>
      </c>
      <c r="Z54" s="6">
        <v>1</v>
      </c>
      <c r="AA54" s="6">
        <v>1</v>
      </c>
      <c r="AC54" s="2">
        <v>13</v>
      </c>
      <c r="AD54" s="2">
        <v>30</v>
      </c>
    </row>
    <row r="55" s="3" customFormat="1" spans="1:33">
      <c r="A55" s="10">
        <v>54</v>
      </c>
      <c r="B55" s="10" t="s">
        <v>38</v>
      </c>
      <c r="C55" s="10">
        <v>51</v>
      </c>
      <c r="D55" s="10">
        <v>153</v>
      </c>
      <c r="E55" s="10">
        <v>53</v>
      </c>
      <c r="F55" s="10">
        <v>22.6</v>
      </c>
      <c r="G55" s="10" t="s">
        <v>39</v>
      </c>
      <c r="H55" s="10">
        <v>90</v>
      </c>
      <c r="I55" s="10" t="s">
        <v>104</v>
      </c>
      <c r="J55" s="11">
        <v>96.3333333333333</v>
      </c>
      <c r="K55" s="10">
        <v>65</v>
      </c>
      <c r="L55" s="10">
        <v>50</v>
      </c>
      <c r="M55" s="10" t="s">
        <v>42</v>
      </c>
      <c r="N55" s="10">
        <v>6</v>
      </c>
      <c r="O55" s="10">
        <v>4.4</v>
      </c>
      <c r="P55" s="10">
        <f t="shared" si="1"/>
        <v>-1.6</v>
      </c>
      <c r="Q55" s="10">
        <v>680</v>
      </c>
      <c r="R55" s="10">
        <v>0.197</v>
      </c>
      <c r="S55" s="10">
        <v>400</v>
      </c>
      <c r="T55" s="10">
        <v>7.547</v>
      </c>
      <c r="W55" s="10">
        <v>2</v>
      </c>
      <c r="X55" s="10">
        <v>1</v>
      </c>
      <c r="Y55" s="10">
        <v>1</v>
      </c>
      <c r="Z55" s="10">
        <v>1</v>
      </c>
      <c r="AA55" s="10">
        <v>1</v>
      </c>
      <c r="AB55" s="3" t="s">
        <v>37</v>
      </c>
      <c r="AC55" s="10">
        <v>2</v>
      </c>
      <c r="AD55" s="10">
        <v>20</v>
      </c>
      <c r="AG55" s="3" t="s">
        <v>105</v>
      </c>
    </row>
    <row r="56" spans="1:33">
      <c r="A56" s="2">
        <v>55</v>
      </c>
      <c r="B56" s="2" t="s">
        <v>33</v>
      </c>
      <c r="C56" s="2">
        <v>55</v>
      </c>
      <c r="D56" s="2">
        <v>168</v>
      </c>
      <c r="E56" s="2">
        <v>64</v>
      </c>
      <c r="F56" s="2">
        <v>22.7</v>
      </c>
      <c r="G56" s="2" t="s">
        <v>34</v>
      </c>
      <c r="H56" s="2">
        <v>90</v>
      </c>
      <c r="I56" s="2" t="s">
        <v>106</v>
      </c>
      <c r="J56" s="4">
        <v>81</v>
      </c>
      <c r="K56" s="2">
        <v>75</v>
      </c>
      <c r="L56" s="2">
        <v>60</v>
      </c>
      <c r="M56" s="2" t="s">
        <v>36</v>
      </c>
      <c r="N56" s="2">
        <v>5.6</v>
      </c>
      <c r="O56" s="2">
        <v>5.5</v>
      </c>
      <c r="P56" s="2">
        <f t="shared" si="1"/>
        <v>-0.0999999999999996</v>
      </c>
      <c r="Q56" s="2">
        <v>980</v>
      </c>
      <c r="R56" s="2">
        <v>0.204</v>
      </c>
      <c r="S56" s="2">
        <v>720</v>
      </c>
      <c r="T56" s="2">
        <v>9.643</v>
      </c>
      <c r="W56" s="6">
        <v>1</v>
      </c>
      <c r="X56" s="6">
        <v>3</v>
      </c>
      <c r="Y56" s="6">
        <v>3</v>
      </c>
      <c r="Z56" s="6">
        <v>2</v>
      </c>
      <c r="AA56" s="6">
        <v>2</v>
      </c>
      <c r="AC56" s="2">
        <v>52</v>
      </c>
      <c r="AD56" s="12" t="s">
        <v>107</v>
      </c>
    </row>
    <row r="57" spans="1:33">
      <c r="A57" s="2">
        <v>56</v>
      </c>
      <c r="B57" s="2" t="s">
        <v>38</v>
      </c>
      <c r="C57" s="2">
        <v>36</v>
      </c>
      <c r="D57" s="2">
        <v>160</v>
      </c>
      <c r="E57" s="2">
        <v>52</v>
      </c>
      <c r="F57" s="2">
        <v>20.3</v>
      </c>
      <c r="G57" s="2" t="s">
        <v>34</v>
      </c>
      <c r="H57" s="2">
        <v>67</v>
      </c>
      <c r="I57" s="2" t="s">
        <v>108</v>
      </c>
      <c r="J57" s="4">
        <v>75</v>
      </c>
      <c r="K57" s="2">
        <v>65</v>
      </c>
      <c r="L57" s="2">
        <v>50</v>
      </c>
      <c r="M57" s="2" t="s">
        <v>42</v>
      </c>
      <c r="N57" s="2">
        <v>4.5</v>
      </c>
      <c r="O57" s="2">
        <v>5.7</v>
      </c>
      <c r="P57" s="2">
        <f t="shared" si="1"/>
        <v>1.2</v>
      </c>
      <c r="Q57" s="2">
        <v>600</v>
      </c>
      <c r="R57" s="2">
        <v>0.178</v>
      </c>
      <c r="S57" s="2">
        <v>560</v>
      </c>
      <c r="T57" s="2">
        <v>10.769</v>
      </c>
      <c r="U57" t="s">
        <v>56</v>
      </c>
      <c r="V57" s="2">
        <v>3</v>
      </c>
      <c r="W57" s="6">
        <v>1</v>
      </c>
      <c r="X57" s="6">
        <v>3</v>
      </c>
      <c r="Y57" s="6">
        <v>5</v>
      </c>
      <c r="Z57" s="6">
        <v>3</v>
      </c>
      <c r="AA57" s="6">
        <v>2</v>
      </c>
      <c r="AB57" t="s">
        <v>37</v>
      </c>
      <c r="AC57" s="2">
        <v>6</v>
      </c>
      <c r="AD57" s="2">
        <v>15</v>
      </c>
    </row>
    <row r="58" spans="1:33">
      <c r="A58" s="2">
        <v>57</v>
      </c>
      <c r="B58" s="2" t="s">
        <v>38</v>
      </c>
      <c r="C58" s="2">
        <v>38</v>
      </c>
      <c r="D58" s="2">
        <v>164</v>
      </c>
      <c r="E58" s="2">
        <v>61</v>
      </c>
      <c r="F58" s="2">
        <v>22.7</v>
      </c>
      <c r="G58" s="2" t="s">
        <v>39</v>
      </c>
      <c r="H58" s="2">
        <v>89</v>
      </c>
      <c r="I58" s="2" t="s">
        <v>109</v>
      </c>
      <c r="J58" s="4">
        <v>88</v>
      </c>
      <c r="K58" s="2">
        <v>130</v>
      </c>
      <c r="L58" s="2">
        <v>115</v>
      </c>
      <c r="M58" s="2" t="s">
        <v>42</v>
      </c>
      <c r="N58" s="2">
        <v>3</v>
      </c>
      <c r="O58" s="2">
        <v>5.3</v>
      </c>
      <c r="P58" s="2">
        <f t="shared" si="1"/>
        <v>2.3</v>
      </c>
      <c r="Q58" s="2">
        <v>1600</v>
      </c>
      <c r="R58" s="2">
        <v>0.202</v>
      </c>
      <c r="S58" s="2">
        <v>710</v>
      </c>
      <c r="T58" s="2">
        <v>6.651</v>
      </c>
      <c r="W58" s="6">
        <v>2</v>
      </c>
      <c r="X58" s="6">
        <v>6</v>
      </c>
      <c r="Y58" s="6">
        <v>5</v>
      </c>
      <c r="Z58" s="6">
        <v>3</v>
      </c>
      <c r="AA58" s="6">
        <v>2</v>
      </c>
      <c r="AB58" t="s">
        <v>37</v>
      </c>
      <c r="AC58" s="2">
        <v>5</v>
      </c>
      <c r="AD58" s="2">
        <v>36</v>
      </c>
    </row>
    <row r="59" spans="1:33">
      <c r="A59" s="2">
        <v>58</v>
      </c>
      <c r="B59" s="2" t="s">
        <v>38</v>
      </c>
      <c r="C59" s="2">
        <v>55</v>
      </c>
      <c r="D59" s="2">
        <v>153</v>
      </c>
      <c r="E59" s="2">
        <v>55</v>
      </c>
      <c r="F59" s="2">
        <v>22.1</v>
      </c>
      <c r="G59" s="2" t="s">
        <v>39</v>
      </c>
      <c r="H59" s="2">
        <v>79</v>
      </c>
      <c r="I59" s="2" t="s">
        <v>110</v>
      </c>
      <c r="J59" s="4">
        <v>88</v>
      </c>
      <c r="K59" s="2">
        <v>115</v>
      </c>
      <c r="L59" s="2">
        <v>95</v>
      </c>
      <c r="M59" s="2" t="s">
        <v>36</v>
      </c>
      <c r="N59" s="2">
        <v>3.5</v>
      </c>
      <c r="O59" s="2">
        <v>4.9</v>
      </c>
      <c r="P59" s="2">
        <f t="shared" si="1"/>
        <v>1.4</v>
      </c>
      <c r="Q59" s="2">
        <v>1320</v>
      </c>
      <c r="R59" s="2">
        <v>0.209</v>
      </c>
      <c r="S59" s="2">
        <v>860</v>
      </c>
      <c r="T59" s="2">
        <v>8.529</v>
      </c>
      <c r="U59" t="s">
        <v>56</v>
      </c>
      <c r="V59" s="2">
        <v>3</v>
      </c>
      <c r="W59" s="6">
        <v>0</v>
      </c>
      <c r="X59" s="6">
        <v>2</v>
      </c>
      <c r="Y59" s="6">
        <v>4</v>
      </c>
      <c r="Z59" s="6">
        <v>3</v>
      </c>
      <c r="AA59" s="6">
        <v>3</v>
      </c>
      <c r="AB59" t="s">
        <v>37</v>
      </c>
      <c r="AC59" s="2">
        <v>20</v>
      </c>
      <c r="AD59" s="2">
        <v>15</v>
      </c>
    </row>
    <row r="60" spans="1:33">
      <c r="A60" s="2">
        <v>59</v>
      </c>
      <c r="B60" s="2" t="s">
        <v>38</v>
      </c>
      <c r="C60" s="2">
        <v>49</v>
      </c>
      <c r="D60" s="2">
        <v>160</v>
      </c>
      <c r="E60" s="2">
        <v>48.6</v>
      </c>
      <c r="F60" s="2">
        <v>19</v>
      </c>
      <c r="G60" s="2" t="s">
        <v>34</v>
      </c>
      <c r="H60" s="2">
        <v>81</v>
      </c>
      <c r="I60" s="2" t="s">
        <v>111</v>
      </c>
      <c r="J60" s="4">
        <v>79</v>
      </c>
      <c r="K60" s="2">
        <v>117</v>
      </c>
      <c r="L60" s="2">
        <v>90</v>
      </c>
      <c r="M60" s="2" t="s">
        <v>42</v>
      </c>
      <c r="N60" s="2">
        <v>4.8</v>
      </c>
      <c r="O60" s="2">
        <v>4.8</v>
      </c>
      <c r="P60" s="2">
        <f t="shared" si="1"/>
        <v>0</v>
      </c>
      <c r="Q60" s="2">
        <v>970</v>
      </c>
      <c r="R60" s="2">
        <v>0.171</v>
      </c>
      <c r="S60" s="2">
        <v>540</v>
      </c>
      <c r="T60" s="2">
        <v>5.952</v>
      </c>
      <c r="W60" s="6">
        <v>2</v>
      </c>
      <c r="X60" s="6">
        <v>3</v>
      </c>
      <c r="Y60" s="6">
        <v>3</v>
      </c>
      <c r="Z60" s="6">
        <v>3</v>
      </c>
      <c r="AA60" s="6">
        <v>3</v>
      </c>
      <c r="AC60" s="2">
        <v>5</v>
      </c>
      <c r="AD60" s="2">
        <v>25</v>
      </c>
    </row>
    <row r="61" spans="1:33">
      <c r="A61" s="2">
        <v>60</v>
      </c>
      <c r="B61" s="2" t="s">
        <v>38</v>
      </c>
      <c r="C61" s="2">
        <v>36</v>
      </c>
      <c r="D61" s="2">
        <v>155</v>
      </c>
      <c r="E61" s="2">
        <v>57</v>
      </c>
      <c r="F61" s="2">
        <v>23.7</v>
      </c>
      <c r="G61" s="2" t="s">
        <v>34</v>
      </c>
      <c r="H61" s="2">
        <v>80</v>
      </c>
      <c r="I61" s="2" t="s">
        <v>112</v>
      </c>
      <c r="J61" s="4">
        <v>92.3333333333333</v>
      </c>
      <c r="K61" s="2">
        <v>45</v>
      </c>
      <c r="L61" s="2">
        <v>35</v>
      </c>
      <c r="M61" s="2" t="s">
        <v>42</v>
      </c>
      <c r="N61" s="2">
        <v>5.2</v>
      </c>
      <c r="O61" s="2">
        <v>4.7</v>
      </c>
      <c r="P61" s="2">
        <f t="shared" si="1"/>
        <v>-0.5</v>
      </c>
      <c r="Q61" s="2">
        <v>540</v>
      </c>
      <c r="R61" s="2">
        <v>0.211</v>
      </c>
      <c r="S61" s="2">
        <v>430</v>
      </c>
      <c r="T61" s="2">
        <v>11.316</v>
      </c>
      <c r="W61" s="6">
        <v>1</v>
      </c>
      <c r="X61" s="6">
        <v>4</v>
      </c>
      <c r="Y61" s="6">
        <v>3</v>
      </c>
      <c r="Z61" s="6">
        <v>2</v>
      </c>
      <c r="AA61" s="6">
        <v>2</v>
      </c>
      <c r="AB61" t="s">
        <v>37</v>
      </c>
      <c r="AC61" s="2">
        <v>25</v>
      </c>
      <c r="AD61" s="2">
        <v>40</v>
      </c>
    </row>
    <row r="62" spans="1:33">
      <c r="A62" s="2">
        <v>61</v>
      </c>
      <c r="B62" s="2" t="s">
        <v>33</v>
      </c>
      <c r="C62" s="2">
        <v>44</v>
      </c>
      <c r="D62" s="2">
        <v>160</v>
      </c>
      <c r="E62" s="2">
        <v>53</v>
      </c>
      <c r="F62" s="2">
        <v>20.7</v>
      </c>
      <c r="G62" s="2" t="s">
        <v>34</v>
      </c>
      <c r="H62" s="2">
        <v>77</v>
      </c>
      <c r="I62" s="2" t="s">
        <v>113</v>
      </c>
      <c r="J62" s="4">
        <v>95.3333333333333</v>
      </c>
      <c r="K62" s="2">
        <v>65</v>
      </c>
      <c r="L62" s="2">
        <v>50</v>
      </c>
      <c r="M62" s="2" t="s">
        <v>36</v>
      </c>
      <c r="N62" s="2">
        <v>5.6</v>
      </c>
      <c r="O62" s="2">
        <v>4.8</v>
      </c>
      <c r="P62" s="2">
        <f t="shared" si="1"/>
        <v>-0.8</v>
      </c>
      <c r="Q62" s="2">
        <v>660</v>
      </c>
      <c r="R62" s="2">
        <v>0.192</v>
      </c>
      <c r="S62" s="2">
        <v>410</v>
      </c>
      <c r="T62" s="2">
        <v>7.736</v>
      </c>
      <c r="V62" s="2">
        <v>1.5</v>
      </c>
      <c r="W62" s="6">
        <v>0</v>
      </c>
      <c r="X62" s="6">
        <v>5</v>
      </c>
      <c r="Y62" s="6">
        <v>4</v>
      </c>
      <c r="Z62" s="6">
        <v>3</v>
      </c>
      <c r="AA62" s="6">
        <v>3</v>
      </c>
      <c r="AB62" t="s">
        <v>37</v>
      </c>
      <c r="AC62" s="2">
        <v>6</v>
      </c>
      <c r="AD62" s="2">
        <v>20</v>
      </c>
    </row>
    <row r="63" spans="1:33">
      <c r="A63" s="2">
        <v>62</v>
      </c>
      <c r="B63" s="2" t="s">
        <v>38</v>
      </c>
      <c r="C63" s="2">
        <v>33</v>
      </c>
      <c r="D63" s="2">
        <v>153</v>
      </c>
      <c r="E63" s="2">
        <v>57</v>
      </c>
      <c r="F63" s="2">
        <v>24.3</v>
      </c>
      <c r="G63" s="2" t="s">
        <v>34</v>
      </c>
      <c r="H63" s="2">
        <v>77</v>
      </c>
      <c r="I63" s="2" t="s">
        <v>114</v>
      </c>
      <c r="J63" s="4">
        <v>87</v>
      </c>
      <c r="K63" s="2">
        <v>115</v>
      </c>
      <c r="L63" s="2">
        <v>105</v>
      </c>
      <c r="M63" s="2" t="s">
        <v>42</v>
      </c>
      <c r="N63" s="2">
        <v>5.1</v>
      </c>
      <c r="O63" s="2">
        <v>6.2</v>
      </c>
      <c r="P63" s="2">
        <f t="shared" si="1"/>
        <v>1.1</v>
      </c>
      <c r="Q63" s="2">
        <v>1220</v>
      </c>
      <c r="R63" s="2">
        <v>0.186</v>
      </c>
      <c r="S63" s="2">
        <v>660</v>
      </c>
      <c r="T63" s="2">
        <v>6.316</v>
      </c>
      <c r="W63" s="6">
        <v>0</v>
      </c>
      <c r="X63" s="6">
        <v>3</v>
      </c>
      <c r="Y63" s="6">
        <v>3</v>
      </c>
      <c r="Z63" s="6">
        <v>3</v>
      </c>
      <c r="AA63" s="6">
        <v>3</v>
      </c>
      <c r="AC63" s="2">
        <v>2</v>
      </c>
      <c r="AD63" s="2">
        <v>7</v>
      </c>
    </row>
    <row r="64" spans="1:33">
      <c r="A64" s="2">
        <v>63</v>
      </c>
      <c r="B64" s="2" t="s">
        <v>38</v>
      </c>
      <c r="C64" s="2">
        <v>36</v>
      </c>
      <c r="D64" s="2">
        <v>158</v>
      </c>
      <c r="E64" s="2">
        <v>63.5</v>
      </c>
      <c r="F64" s="2">
        <v>25.4</v>
      </c>
      <c r="G64" s="2" t="s">
        <v>39</v>
      </c>
      <c r="H64" s="2">
        <v>76</v>
      </c>
      <c r="I64" s="2" t="s">
        <v>115</v>
      </c>
      <c r="J64" s="4">
        <v>83</v>
      </c>
      <c r="K64" s="2">
        <v>60</v>
      </c>
      <c r="L64" s="2">
        <v>35</v>
      </c>
      <c r="M64" s="2" t="s">
        <v>36</v>
      </c>
      <c r="N64" s="2">
        <v>4.8</v>
      </c>
      <c r="O64" s="2">
        <v>5</v>
      </c>
      <c r="P64" s="2">
        <f t="shared" si="1"/>
        <v>0.2</v>
      </c>
      <c r="Q64" s="2">
        <v>660</v>
      </c>
      <c r="R64" s="2">
        <v>0.173</v>
      </c>
      <c r="S64" s="2">
        <v>460</v>
      </c>
      <c r="T64" s="2">
        <v>7.903</v>
      </c>
      <c r="U64" t="s">
        <v>83</v>
      </c>
      <c r="V64" s="2">
        <v>5</v>
      </c>
      <c r="W64" s="6">
        <v>2</v>
      </c>
      <c r="X64" s="6">
        <v>5</v>
      </c>
      <c r="Y64" s="6">
        <v>3</v>
      </c>
      <c r="Z64" s="6">
        <v>3</v>
      </c>
      <c r="AA64" s="6">
        <v>2</v>
      </c>
      <c r="AB64" t="s">
        <v>37</v>
      </c>
      <c r="AC64" s="2">
        <v>13</v>
      </c>
      <c r="AD64" s="2">
        <v>38</v>
      </c>
    </row>
    <row r="65" spans="1:32">
      <c r="A65" s="2">
        <v>64</v>
      </c>
      <c r="B65" s="2" t="s">
        <v>38</v>
      </c>
      <c r="C65" s="2">
        <v>40</v>
      </c>
      <c r="D65" s="2">
        <v>165</v>
      </c>
      <c r="E65" s="2">
        <v>68</v>
      </c>
      <c r="F65" s="2">
        <v>25</v>
      </c>
      <c r="G65" s="2" t="s">
        <v>34</v>
      </c>
      <c r="H65" s="2">
        <v>77</v>
      </c>
      <c r="I65" s="2" t="s">
        <v>116</v>
      </c>
      <c r="J65" s="4">
        <v>76.6666666666667</v>
      </c>
      <c r="K65" s="2">
        <v>55</v>
      </c>
      <c r="L65" s="2">
        <v>35</v>
      </c>
      <c r="M65" s="2" t="s">
        <v>36</v>
      </c>
      <c r="N65" s="2">
        <v>4.6</v>
      </c>
      <c r="O65" s="2">
        <v>5.3</v>
      </c>
      <c r="P65" s="2">
        <f t="shared" si="1"/>
        <v>0.7</v>
      </c>
      <c r="Q65" s="2">
        <v>540</v>
      </c>
      <c r="R65" s="2">
        <v>0.144</v>
      </c>
      <c r="S65" s="2">
        <v>460</v>
      </c>
      <c r="T65" s="2">
        <v>8.118</v>
      </c>
      <c r="W65" s="6">
        <v>2</v>
      </c>
      <c r="X65" s="6">
        <v>3</v>
      </c>
      <c r="Y65" s="6">
        <v>3</v>
      </c>
      <c r="Z65" s="6">
        <v>3</v>
      </c>
      <c r="AA65" s="6">
        <v>2</v>
      </c>
      <c r="AC65" s="2">
        <v>22</v>
      </c>
      <c r="AD65" s="2">
        <v>48</v>
      </c>
    </row>
    <row r="66" spans="1:32">
      <c r="A66" s="2">
        <v>65</v>
      </c>
      <c r="B66" s="2" t="s">
        <v>33</v>
      </c>
      <c r="C66" s="2">
        <v>30</v>
      </c>
      <c r="D66" s="2">
        <v>177</v>
      </c>
      <c r="E66" s="2">
        <v>74.5</v>
      </c>
      <c r="F66" s="2">
        <v>23.8</v>
      </c>
      <c r="G66" s="2" t="s">
        <v>34</v>
      </c>
      <c r="H66" s="2">
        <v>76</v>
      </c>
      <c r="I66" s="2" t="s">
        <v>117</v>
      </c>
      <c r="J66" s="4">
        <v>90.3333333333333</v>
      </c>
      <c r="K66" s="2">
        <v>60</v>
      </c>
      <c r="L66" s="2">
        <v>30</v>
      </c>
      <c r="M66" s="2" t="s">
        <v>42</v>
      </c>
      <c r="N66" s="2">
        <v>5.6</v>
      </c>
      <c r="O66" s="2">
        <v>6</v>
      </c>
      <c r="P66" s="2">
        <f t="shared" si="1"/>
        <v>0.4</v>
      </c>
      <c r="Q66" s="2">
        <v>760</v>
      </c>
      <c r="R66" s="2">
        <v>0.17</v>
      </c>
      <c r="S66" s="2">
        <v>680</v>
      </c>
      <c r="T66" s="2">
        <v>9.957</v>
      </c>
      <c r="W66" s="6">
        <v>2</v>
      </c>
      <c r="X66" s="6">
        <v>5</v>
      </c>
      <c r="Y66" s="6">
        <v>3</v>
      </c>
      <c r="Z66" s="6">
        <v>3</v>
      </c>
      <c r="AA66" s="6">
        <v>3</v>
      </c>
      <c r="AB66" t="s">
        <v>37</v>
      </c>
      <c r="AC66" s="2">
        <v>4</v>
      </c>
      <c r="AD66" s="2">
        <v>31</v>
      </c>
    </row>
    <row r="67" spans="1:32">
      <c r="A67" s="2">
        <v>66</v>
      </c>
      <c r="B67" s="2" t="s">
        <v>33</v>
      </c>
      <c r="C67" s="2">
        <v>54</v>
      </c>
      <c r="D67" s="2">
        <v>166</v>
      </c>
      <c r="E67" s="2">
        <v>62</v>
      </c>
      <c r="F67" s="2">
        <v>22.5</v>
      </c>
      <c r="G67" s="2" t="s">
        <v>34</v>
      </c>
      <c r="H67" s="2">
        <v>83</v>
      </c>
      <c r="I67" s="2" t="s">
        <v>118</v>
      </c>
      <c r="J67" s="4">
        <v>81.6666666666667</v>
      </c>
      <c r="K67" s="2">
        <v>60</v>
      </c>
      <c r="L67" s="2">
        <v>45</v>
      </c>
      <c r="M67" s="2" t="s">
        <v>42</v>
      </c>
      <c r="N67" s="2">
        <v>5</v>
      </c>
      <c r="O67" s="13" t="s">
        <v>107</v>
      </c>
      <c r="P67" s="14" t="s">
        <v>107</v>
      </c>
      <c r="Q67" s="2">
        <v>620</v>
      </c>
      <c r="R67" s="2">
        <v>0.167</v>
      </c>
      <c r="S67" s="2">
        <v>460</v>
      </c>
      <c r="T67" s="2">
        <v>8.094</v>
      </c>
      <c r="W67" s="6">
        <v>0</v>
      </c>
      <c r="X67" s="6">
        <v>3</v>
      </c>
      <c r="Y67" s="6">
        <v>3</v>
      </c>
      <c r="Z67" s="6">
        <v>3</v>
      </c>
      <c r="AA67" s="6">
        <v>3</v>
      </c>
      <c r="AC67" s="2">
        <v>6</v>
      </c>
      <c r="AD67" s="2">
        <v>16</v>
      </c>
    </row>
    <row r="68" spans="1:32">
      <c r="A68" s="2">
        <v>67</v>
      </c>
      <c r="B68" s="2" t="s">
        <v>33</v>
      </c>
      <c r="C68" s="2">
        <v>50</v>
      </c>
      <c r="D68" s="2">
        <v>169</v>
      </c>
      <c r="E68" s="2">
        <v>70</v>
      </c>
      <c r="F68" s="2">
        <v>24.5</v>
      </c>
      <c r="G68" s="2" t="s">
        <v>39</v>
      </c>
      <c r="H68" s="2">
        <v>83</v>
      </c>
      <c r="I68" s="2" t="s">
        <v>119</v>
      </c>
      <c r="J68" s="4">
        <v>91</v>
      </c>
      <c r="K68" s="2">
        <v>70</v>
      </c>
      <c r="L68" s="2">
        <v>50</v>
      </c>
      <c r="M68" s="2" t="s">
        <v>36</v>
      </c>
      <c r="N68" s="2">
        <v>6</v>
      </c>
      <c r="O68" s="2">
        <v>6.1</v>
      </c>
      <c r="P68" s="2">
        <f t="shared" ref="P67:P110" si="2">N68-O68</f>
        <v>-0.0999999999999996</v>
      </c>
      <c r="Q68" s="2">
        <v>800</v>
      </c>
      <c r="R68" s="2">
        <v>0.163</v>
      </c>
      <c r="S68" s="2">
        <v>620</v>
      </c>
      <c r="T68" s="2">
        <v>8.176</v>
      </c>
      <c r="W68" s="6">
        <v>1</v>
      </c>
      <c r="X68" s="6">
        <v>3</v>
      </c>
      <c r="Y68" s="6">
        <v>3</v>
      </c>
      <c r="Z68" s="6">
        <v>4</v>
      </c>
      <c r="AA68" s="6">
        <v>3</v>
      </c>
      <c r="AB68" t="s">
        <v>37</v>
      </c>
      <c r="AC68" s="2">
        <v>3</v>
      </c>
      <c r="AD68" s="2">
        <v>25</v>
      </c>
    </row>
    <row r="69" spans="1:32">
      <c r="A69" s="2">
        <v>68</v>
      </c>
      <c r="B69" s="2" t="s">
        <v>33</v>
      </c>
      <c r="C69" s="2">
        <v>38</v>
      </c>
      <c r="D69" s="2">
        <v>175</v>
      </c>
      <c r="E69" s="2">
        <v>66</v>
      </c>
      <c r="F69" s="2">
        <v>21.6</v>
      </c>
      <c r="G69" s="2" t="s">
        <v>39</v>
      </c>
      <c r="H69" s="2">
        <v>83</v>
      </c>
      <c r="I69" s="2" t="s">
        <v>120</v>
      </c>
      <c r="J69" s="4">
        <v>89</v>
      </c>
      <c r="K69" s="2">
        <v>105</v>
      </c>
      <c r="L69" s="2">
        <v>90</v>
      </c>
      <c r="M69" s="2" t="s">
        <v>36</v>
      </c>
      <c r="N69" s="2">
        <v>5.1</v>
      </c>
      <c r="O69" s="2">
        <v>5.5</v>
      </c>
      <c r="P69" s="2">
        <f t="shared" si="2"/>
        <v>-0.4</v>
      </c>
      <c r="Q69" s="2">
        <v>1340</v>
      </c>
      <c r="R69" s="2">
        <v>0.193</v>
      </c>
      <c r="S69" s="2">
        <v>780</v>
      </c>
      <c r="T69" s="2">
        <v>7.091</v>
      </c>
      <c r="W69" s="6">
        <v>1</v>
      </c>
      <c r="X69" s="6">
        <v>2</v>
      </c>
      <c r="Y69" s="6">
        <v>3</v>
      </c>
      <c r="Z69" s="6">
        <v>3</v>
      </c>
      <c r="AA69" s="6">
        <v>3</v>
      </c>
      <c r="AC69" s="2">
        <v>8</v>
      </c>
      <c r="AD69" s="2">
        <v>21</v>
      </c>
    </row>
    <row r="70" spans="1:32">
      <c r="A70" s="2">
        <v>69</v>
      </c>
      <c r="B70" s="2" t="s">
        <v>38</v>
      </c>
      <c r="C70" s="2">
        <v>58</v>
      </c>
      <c r="D70" s="2">
        <v>158</v>
      </c>
      <c r="E70" s="2">
        <v>49</v>
      </c>
      <c r="F70" s="2">
        <v>19.6</v>
      </c>
      <c r="G70" s="2" t="s">
        <v>34</v>
      </c>
      <c r="H70" s="2">
        <v>72</v>
      </c>
      <c r="I70" s="2" t="s">
        <v>101</v>
      </c>
      <c r="J70" s="4">
        <v>77.6666666666667</v>
      </c>
      <c r="K70" s="2">
        <v>55</v>
      </c>
      <c r="L70" s="2">
        <v>40</v>
      </c>
      <c r="M70" s="2" t="s">
        <v>42</v>
      </c>
      <c r="N70" s="2">
        <v>4.8</v>
      </c>
      <c r="O70" s="2">
        <v>4.9</v>
      </c>
      <c r="P70" s="2">
        <f t="shared" si="2"/>
        <v>-0.100000000000001</v>
      </c>
      <c r="Q70" s="2">
        <v>440</v>
      </c>
      <c r="R70" s="2">
        <v>0.163</v>
      </c>
      <c r="S70" s="2">
        <v>410</v>
      </c>
      <c r="T70" s="2">
        <v>10.041</v>
      </c>
      <c r="W70" s="6">
        <v>2</v>
      </c>
      <c r="X70" s="6">
        <v>3</v>
      </c>
      <c r="Y70" s="6">
        <v>3</v>
      </c>
      <c r="Z70" s="6">
        <v>3</v>
      </c>
      <c r="AA70" s="6">
        <v>3</v>
      </c>
      <c r="AC70" s="2">
        <v>21</v>
      </c>
      <c r="AD70" s="2">
        <v>36</v>
      </c>
    </row>
    <row r="71" spans="1:32">
      <c r="A71" s="2">
        <v>70</v>
      </c>
      <c r="B71" s="2" t="s">
        <v>33</v>
      </c>
      <c r="C71" s="2">
        <v>52</v>
      </c>
      <c r="D71" s="2">
        <v>167</v>
      </c>
      <c r="E71" s="2">
        <v>78</v>
      </c>
      <c r="F71" s="2">
        <v>28</v>
      </c>
      <c r="G71" s="2" t="s">
        <v>39</v>
      </c>
      <c r="H71" s="2">
        <v>57</v>
      </c>
      <c r="I71" s="2" t="s">
        <v>121</v>
      </c>
      <c r="J71" s="4">
        <v>99</v>
      </c>
      <c r="K71" s="2">
        <v>50</v>
      </c>
      <c r="L71" s="2">
        <v>40</v>
      </c>
      <c r="M71" s="2" t="s">
        <v>36</v>
      </c>
      <c r="N71" s="2">
        <v>5</v>
      </c>
      <c r="O71" s="2">
        <v>6.2</v>
      </c>
      <c r="P71" s="2">
        <f t="shared" si="2"/>
        <v>-1.2</v>
      </c>
      <c r="Q71" s="2">
        <v>560</v>
      </c>
      <c r="R71" s="2">
        <v>0.144</v>
      </c>
      <c r="S71" s="2">
        <v>460</v>
      </c>
      <c r="T71" s="2">
        <v>7.863</v>
      </c>
      <c r="W71" s="6">
        <v>0</v>
      </c>
      <c r="X71" s="6">
        <v>1</v>
      </c>
      <c r="Y71" s="6">
        <v>2</v>
      </c>
      <c r="Z71" s="6">
        <v>2</v>
      </c>
      <c r="AA71" s="6">
        <v>2</v>
      </c>
      <c r="AC71" s="2">
        <v>12</v>
      </c>
      <c r="AD71" s="2">
        <v>20</v>
      </c>
    </row>
    <row r="72" spans="1:32">
      <c r="A72" s="2">
        <v>71</v>
      </c>
      <c r="B72" s="2" t="s">
        <v>33</v>
      </c>
      <c r="C72" s="2">
        <v>50</v>
      </c>
      <c r="D72" s="2">
        <v>169</v>
      </c>
      <c r="E72" s="2">
        <v>67</v>
      </c>
      <c r="F72" s="2">
        <v>23.5</v>
      </c>
      <c r="G72" s="2" t="s">
        <v>39</v>
      </c>
      <c r="H72" s="2">
        <v>69</v>
      </c>
      <c r="I72" s="2" t="s">
        <v>122</v>
      </c>
      <c r="J72" s="4">
        <v>103.666666666667</v>
      </c>
      <c r="K72" s="2">
        <v>60</v>
      </c>
      <c r="L72" s="2">
        <v>50</v>
      </c>
      <c r="M72" s="2" t="s">
        <v>42</v>
      </c>
      <c r="N72" s="2">
        <v>5.1</v>
      </c>
      <c r="O72" s="2">
        <v>7.1</v>
      </c>
      <c r="P72" s="2">
        <f t="shared" si="2"/>
        <v>-2</v>
      </c>
      <c r="Q72" s="2">
        <v>800</v>
      </c>
      <c r="R72" s="2">
        <v>0.199</v>
      </c>
      <c r="S72" s="2">
        <v>550</v>
      </c>
      <c r="T72" s="2">
        <v>8.955</v>
      </c>
      <c r="U72" t="s">
        <v>43</v>
      </c>
      <c r="W72" s="6">
        <v>2</v>
      </c>
      <c r="X72" s="6">
        <v>2</v>
      </c>
      <c r="Y72" s="6">
        <v>2</v>
      </c>
      <c r="Z72" s="6">
        <v>2</v>
      </c>
      <c r="AA72" s="6">
        <v>1</v>
      </c>
      <c r="AC72" s="2">
        <v>13</v>
      </c>
      <c r="AD72" s="2">
        <v>15</v>
      </c>
      <c r="AF72" t="s">
        <v>44</v>
      </c>
    </row>
    <row r="73" spans="1:32">
      <c r="A73" s="2">
        <v>72</v>
      </c>
      <c r="B73" s="2" t="s">
        <v>38</v>
      </c>
      <c r="C73" s="2">
        <v>48</v>
      </c>
      <c r="D73" s="2">
        <v>152</v>
      </c>
      <c r="E73" s="2">
        <v>45</v>
      </c>
      <c r="F73" s="2">
        <v>19.5</v>
      </c>
      <c r="G73" s="2" t="s">
        <v>39</v>
      </c>
      <c r="H73" s="2">
        <v>76</v>
      </c>
      <c r="I73" s="2" t="s">
        <v>123</v>
      </c>
      <c r="J73" s="4">
        <v>79</v>
      </c>
      <c r="K73" s="2">
        <v>65</v>
      </c>
      <c r="L73" s="2">
        <v>50</v>
      </c>
      <c r="M73" s="2" t="s">
        <v>36</v>
      </c>
      <c r="N73" s="2">
        <v>5.2</v>
      </c>
      <c r="O73" s="2">
        <v>5.6</v>
      </c>
      <c r="P73" s="2">
        <f t="shared" si="2"/>
        <v>-0.399999999999999</v>
      </c>
      <c r="Q73" s="2">
        <v>840</v>
      </c>
      <c r="R73" s="2">
        <v>0.287</v>
      </c>
      <c r="S73" s="2">
        <v>450</v>
      </c>
      <c r="T73" s="2">
        <v>10</v>
      </c>
      <c r="W73" s="6">
        <v>0</v>
      </c>
      <c r="X73" s="6">
        <v>4</v>
      </c>
      <c r="Y73" s="6">
        <v>3</v>
      </c>
      <c r="Z73" s="6">
        <v>3</v>
      </c>
      <c r="AA73" s="6">
        <v>3</v>
      </c>
      <c r="AB73" t="s">
        <v>37</v>
      </c>
      <c r="AC73" s="2">
        <v>11</v>
      </c>
      <c r="AD73" s="2">
        <v>31</v>
      </c>
    </row>
    <row r="74" spans="1:32">
      <c r="A74" s="2">
        <v>73</v>
      </c>
      <c r="B74" s="2" t="s">
        <v>38</v>
      </c>
      <c r="C74" s="2">
        <v>43</v>
      </c>
      <c r="D74" s="2">
        <v>158</v>
      </c>
      <c r="E74" s="2">
        <v>65</v>
      </c>
      <c r="F74" s="2">
        <v>26</v>
      </c>
      <c r="G74" s="2" t="s">
        <v>39</v>
      </c>
      <c r="H74" s="2">
        <v>86</v>
      </c>
      <c r="I74" s="2" t="s">
        <v>124</v>
      </c>
      <c r="J74" s="4">
        <v>88.3333333333333</v>
      </c>
      <c r="K74" s="2">
        <v>60</v>
      </c>
      <c r="L74" s="2">
        <v>40</v>
      </c>
      <c r="M74" s="2" t="s">
        <v>42</v>
      </c>
      <c r="N74" s="2">
        <v>6.8</v>
      </c>
      <c r="O74" s="2">
        <v>6.8</v>
      </c>
      <c r="P74" s="2">
        <f t="shared" si="2"/>
        <v>0</v>
      </c>
      <c r="Q74" s="2">
        <v>600</v>
      </c>
      <c r="R74" s="2">
        <v>0.168</v>
      </c>
      <c r="S74" s="2">
        <v>400</v>
      </c>
      <c r="T74" s="2">
        <v>7.385</v>
      </c>
      <c r="W74" s="6">
        <v>0</v>
      </c>
      <c r="X74" s="6">
        <v>5</v>
      </c>
      <c r="Y74" s="6">
        <v>5</v>
      </c>
      <c r="Z74" s="6">
        <v>3</v>
      </c>
      <c r="AA74" s="6">
        <v>3</v>
      </c>
      <c r="AB74" t="s">
        <v>37</v>
      </c>
      <c r="AC74" s="2">
        <v>11</v>
      </c>
      <c r="AD74" s="2">
        <v>23</v>
      </c>
    </row>
    <row r="75" spans="1:32">
      <c r="A75" s="2">
        <v>74</v>
      </c>
      <c r="B75" s="2" t="s">
        <v>38</v>
      </c>
      <c r="C75" s="2">
        <v>55</v>
      </c>
      <c r="D75" s="2">
        <v>160</v>
      </c>
      <c r="E75" s="2">
        <v>56</v>
      </c>
      <c r="F75" s="2">
        <v>21.9</v>
      </c>
      <c r="G75" s="2" t="s">
        <v>39</v>
      </c>
      <c r="H75" s="2">
        <v>84</v>
      </c>
      <c r="I75" s="2" t="s">
        <v>125</v>
      </c>
      <c r="J75" s="4">
        <v>98.3333333333333</v>
      </c>
      <c r="K75" s="2">
        <v>65</v>
      </c>
      <c r="L75" s="2">
        <v>45</v>
      </c>
      <c r="M75" s="2" t="s">
        <v>42</v>
      </c>
      <c r="N75" s="2">
        <v>6.8</v>
      </c>
      <c r="O75" s="2">
        <v>10.5</v>
      </c>
      <c r="P75" s="2">
        <f t="shared" si="2"/>
        <v>-3.7</v>
      </c>
      <c r="Q75" s="2">
        <v>560</v>
      </c>
      <c r="R75" s="2">
        <v>0.161</v>
      </c>
      <c r="S75" s="2">
        <v>390</v>
      </c>
      <c r="T75" s="2">
        <v>7.331</v>
      </c>
      <c r="W75" s="6">
        <v>3</v>
      </c>
      <c r="X75" s="6">
        <v>2</v>
      </c>
      <c r="Y75" s="6">
        <v>2</v>
      </c>
      <c r="Z75" s="6">
        <v>2</v>
      </c>
      <c r="AA75" s="6">
        <v>2</v>
      </c>
      <c r="AC75" s="2">
        <v>13</v>
      </c>
      <c r="AD75" s="2">
        <v>18</v>
      </c>
      <c r="AE75" t="s">
        <v>126</v>
      </c>
    </row>
    <row r="76" spans="1:32">
      <c r="A76" s="2">
        <v>75</v>
      </c>
      <c r="B76" s="2" t="s">
        <v>33</v>
      </c>
      <c r="C76" s="2">
        <v>42</v>
      </c>
      <c r="D76" s="2">
        <v>169</v>
      </c>
      <c r="E76" s="2">
        <v>77.5</v>
      </c>
      <c r="F76" s="2">
        <v>27</v>
      </c>
      <c r="G76" s="2" t="s">
        <v>34</v>
      </c>
      <c r="H76" s="2">
        <v>77</v>
      </c>
      <c r="I76" s="2" t="s">
        <v>127</v>
      </c>
      <c r="J76" s="4">
        <v>77.3333333333333</v>
      </c>
      <c r="K76" s="2">
        <v>60</v>
      </c>
      <c r="L76" s="2">
        <v>45</v>
      </c>
      <c r="M76" s="2" t="s">
        <v>42</v>
      </c>
      <c r="N76" s="2">
        <v>5.4</v>
      </c>
      <c r="O76" s="2">
        <v>5.7</v>
      </c>
      <c r="P76" s="2">
        <f t="shared" si="2"/>
        <v>-0.3</v>
      </c>
      <c r="Q76" s="2">
        <v>640</v>
      </c>
      <c r="R76" s="2">
        <v>0.147</v>
      </c>
      <c r="S76" s="2">
        <v>550</v>
      </c>
      <c r="T76" s="2">
        <v>8.349</v>
      </c>
      <c r="W76" s="6">
        <v>2</v>
      </c>
      <c r="X76" s="6">
        <v>2</v>
      </c>
      <c r="Y76" s="6">
        <v>2</v>
      </c>
      <c r="Z76" s="6">
        <v>2</v>
      </c>
      <c r="AA76" s="6">
        <v>2</v>
      </c>
      <c r="AC76" s="2">
        <v>8</v>
      </c>
      <c r="AD76" s="2">
        <v>12</v>
      </c>
    </row>
    <row r="77" spans="1:32">
      <c r="A77" s="2">
        <v>76</v>
      </c>
      <c r="B77" s="2" t="s">
        <v>33</v>
      </c>
      <c r="C77" s="2">
        <v>48</v>
      </c>
      <c r="D77" s="2">
        <v>167</v>
      </c>
      <c r="E77" s="2">
        <v>76</v>
      </c>
      <c r="F77" s="2">
        <v>27.3</v>
      </c>
      <c r="G77" s="2" t="s">
        <v>34</v>
      </c>
      <c r="H77" s="2">
        <v>72</v>
      </c>
      <c r="I77" s="2" t="s">
        <v>128</v>
      </c>
      <c r="J77" s="4">
        <v>74.3333333333333</v>
      </c>
      <c r="K77" s="2">
        <v>60</v>
      </c>
      <c r="L77" s="2">
        <v>45</v>
      </c>
      <c r="M77" s="2" t="s">
        <v>42</v>
      </c>
      <c r="N77" s="2">
        <v>6.1</v>
      </c>
      <c r="O77" s="2">
        <v>6.4</v>
      </c>
      <c r="P77" s="2">
        <f t="shared" si="2"/>
        <v>-0.300000000000001</v>
      </c>
      <c r="Q77" s="2">
        <v>760</v>
      </c>
      <c r="R77" s="2">
        <v>0.167</v>
      </c>
      <c r="S77" s="2">
        <v>550</v>
      </c>
      <c r="T77" s="2">
        <v>7.895</v>
      </c>
      <c r="W77" s="6">
        <v>4</v>
      </c>
      <c r="X77" s="6">
        <v>4</v>
      </c>
      <c r="Y77" s="6">
        <v>4</v>
      </c>
      <c r="Z77" s="6">
        <v>3</v>
      </c>
      <c r="AA77" s="6">
        <v>3</v>
      </c>
      <c r="AB77" t="s">
        <v>37</v>
      </c>
      <c r="AC77" s="2">
        <v>23</v>
      </c>
      <c r="AD77" s="2">
        <v>50</v>
      </c>
    </row>
    <row r="78" s="3" customFormat="1" spans="1:32">
      <c r="A78" s="10">
        <v>77</v>
      </c>
      <c r="B78" s="10" t="s">
        <v>38</v>
      </c>
      <c r="C78" s="10">
        <v>46</v>
      </c>
      <c r="D78" s="10">
        <v>160</v>
      </c>
      <c r="E78" s="10">
        <v>71</v>
      </c>
      <c r="F78" s="10">
        <v>27.7</v>
      </c>
      <c r="G78" s="10" t="s">
        <v>34</v>
      </c>
      <c r="H78" s="10">
        <v>82</v>
      </c>
      <c r="I78" s="10" t="s">
        <v>129</v>
      </c>
      <c r="J78" s="11">
        <v>101.333333333333</v>
      </c>
      <c r="K78" s="10">
        <v>80</v>
      </c>
      <c r="L78" s="10">
        <v>60</v>
      </c>
      <c r="M78" s="10" t="s">
        <v>42</v>
      </c>
      <c r="N78" s="10">
        <v>4.1</v>
      </c>
      <c r="O78" s="10">
        <v>5</v>
      </c>
      <c r="P78" s="10">
        <f t="shared" si="2"/>
        <v>-0.9</v>
      </c>
      <c r="Q78" s="10">
        <v>1000</v>
      </c>
      <c r="R78" s="10">
        <v>0.176</v>
      </c>
      <c r="S78" s="10">
        <v>660</v>
      </c>
      <c r="T78" s="10">
        <v>7.437</v>
      </c>
      <c r="W78" s="10">
        <v>2</v>
      </c>
      <c r="X78" s="10">
        <v>1</v>
      </c>
      <c r="Y78" s="10">
        <v>1</v>
      </c>
      <c r="Z78" s="10">
        <v>5</v>
      </c>
      <c r="AA78" s="10">
        <v>1</v>
      </c>
      <c r="AC78" s="10">
        <v>2</v>
      </c>
      <c r="AD78" s="15" t="s">
        <v>107</v>
      </c>
    </row>
    <row r="79" spans="1:32">
      <c r="A79" s="2">
        <v>78</v>
      </c>
      <c r="B79" s="2" t="s">
        <v>33</v>
      </c>
      <c r="C79" s="2">
        <v>51</v>
      </c>
      <c r="D79" s="2">
        <v>170</v>
      </c>
      <c r="E79" s="2">
        <v>81</v>
      </c>
      <c r="F79" s="2">
        <v>28</v>
      </c>
      <c r="G79" s="2" t="s">
        <v>34</v>
      </c>
      <c r="H79" s="2">
        <v>90</v>
      </c>
      <c r="I79" s="2" t="s">
        <v>130</v>
      </c>
      <c r="J79" s="4">
        <v>105</v>
      </c>
      <c r="K79" s="2">
        <v>80</v>
      </c>
      <c r="L79" s="2">
        <v>65</v>
      </c>
      <c r="M79" s="2" t="s">
        <v>36</v>
      </c>
      <c r="N79" s="2">
        <v>6</v>
      </c>
      <c r="O79" s="2">
        <v>4.5</v>
      </c>
      <c r="P79" s="2">
        <f t="shared" si="2"/>
        <v>1.5</v>
      </c>
      <c r="Q79" s="2">
        <v>1160</v>
      </c>
      <c r="R79" s="2">
        <v>0.179</v>
      </c>
      <c r="S79" s="2">
        <v>680</v>
      </c>
      <c r="T79" s="2">
        <v>6.716</v>
      </c>
      <c r="W79" s="6">
        <v>0</v>
      </c>
      <c r="X79" s="6">
        <v>0</v>
      </c>
      <c r="Y79" s="6">
        <v>3</v>
      </c>
      <c r="Z79" s="6">
        <v>1</v>
      </c>
      <c r="AA79" s="6">
        <v>1</v>
      </c>
      <c r="AC79" s="2">
        <v>6</v>
      </c>
      <c r="AD79" s="2">
        <v>20</v>
      </c>
    </row>
    <row r="80" spans="1:32">
      <c r="A80" s="2">
        <v>79</v>
      </c>
      <c r="B80" s="2" t="s">
        <v>38</v>
      </c>
      <c r="C80" s="2">
        <v>41</v>
      </c>
      <c r="D80" s="2">
        <v>160</v>
      </c>
      <c r="E80" s="2">
        <v>63</v>
      </c>
      <c r="F80" s="2">
        <v>24.6</v>
      </c>
      <c r="G80" s="2" t="s">
        <v>34</v>
      </c>
      <c r="H80" s="2">
        <v>79</v>
      </c>
      <c r="I80" s="2" t="s">
        <v>131</v>
      </c>
      <c r="J80" s="4">
        <v>101</v>
      </c>
      <c r="K80" s="2">
        <v>50</v>
      </c>
      <c r="L80" s="2">
        <v>35</v>
      </c>
      <c r="M80" s="2" t="s">
        <v>36</v>
      </c>
      <c r="N80" s="2">
        <v>5.7</v>
      </c>
      <c r="O80" s="2">
        <v>6.7</v>
      </c>
      <c r="P80" s="2">
        <f t="shared" si="2"/>
        <v>-1</v>
      </c>
      <c r="Q80" s="2">
        <v>660</v>
      </c>
      <c r="R80" s="2">
        <v>0.21</v>
      </c>
      <c r="S80" s="2">
        <v>430</v>
      </c>
      <c r="T80" s="2">
        <v>9.101</v>
      </c>
      <c r="U80" t="s">
        <v>43</v>
      </c>
      <c r="W80" s="6">
        <v>4</v>
      </c>
      <c r="X80" s="6">
        <v>4</v>
      </c>
      <c r="Y80" s="6">
        <v>2</v>
      </c>
      <c r="Z80" s="6">
        <v>2</v>
      </c>
      <c r="AA80" s="6">
        <v>2</v>
      </c>
      <c r="AB80" t="s">
        <v>37</v>
      </c>
      <c r="AC80" s="2">
        <v>11</v>
      </c>
      <c r="AD80" s="2">
        <v>39</v>
      </c>
      <c r="AE80" t="s">
        <v>126</v>
      </c>
      <c r="AF80" t="s">
        <v>44</v>
      </c>
    </row>
    <row r="81" spans="1:33">
      <c r="A81" s="2">
        <v>80</v>
      </c>
      <c r="B81" s="2" t="s">
        <v>33</v>
      </c>
      <c r="C81" s="2">
        <v>41</v>
      </c>
      <c r="D81" s="2">
        <v>158</v>
      </c>
      <c r="E81" s="2">
        <v>60</v>
      </c>
      <c r="F81" s="2">
        <v>24</v>
      </c>
      <c r="G81" s="2" t="s">
        <v>34</v>
      </c>
      <c r="H81" s="2">
        <v>87</v>
      </c>
      <c r="I81" s="2" t="s">
        <v>132</v>
      </c>
      <c r="J81" s="4">
        <v>76.3333333333333</v>
      </c>
      <c r="K81" s="2">
        <v>90</v>
      </c>
      <c r="L81" s="2">
        <v>70</v>
      </c>
      <c r="M81" s="2" t="s">
        <v>42</v>
      </c>
      <c r="N81" s="2">
        <v>5.2</v>
      </c>
      <c r="O81" s="2">
        <v>6.1</v>
      </c>
      <c r="P81" s="2">
        <f t="shared" si="2"/>
        <v>-0.899999999999999</v>
      </c>
      <c r="Q81" s="2">
        <v>940</v>
      </c>
      <c r="R81" s="2">
        <v>0.174</v>
      </c>
      <c r="S81" s="2">
        <v>660</v>
      </c>
      <c r="T81" s="2">
        <v>7.765</v>
      </c>
      <c r="W81" s="6">
        <v>2</v>
      </c>
      <c r="X81" s="6">
        <v>7</v>
      </c>
      <c r="Y81" s="6">
        <v>5</v>
      </c>
      <c r="Z81" s="6">
        <v>4</v>
      </c>
      <c r="AA81" s="6">
        <v>3</v>
      </c>
      <c r="AB81" t="s">
        <v>37</v>
      </c>
      <c r="AC81" s="2">
        <v>6</v>
      </c>
      <c r="AD81" s="2">
        <v>25</v>
      </c>
    </row>
    <row r="82" spans="1:33">
      <c r="A82" s="2">
        <v>81</v>
      </c>
      <c r="B82" s="2" t="s">
        <v>33</v>
      </c>
      <c r="C82" s="2">
        <v>32</v>
      </c>
      <c r="D82" s="2">
        <v>173</v>
      </c>
      <c r="E82" s="2">
        <v>81.5</v>
      </c>
      <c r="F82" s="2">
        <v>27.2</v>
      </c>
      <c r="G82" s="2" t="s">
        <v>39</v>
      </c>
      <c r="H82" s="2">
        <v>72</v>
      </c>
      <c r="I82" s="2" t="s">
        <v>133</v>
      </c>
      <c r="J82" s="4">
        <v>80.6666666666667</v>
      </c>
      <c r="K82" s="2">
        <v>72</v>
      </c>
      <c r="L82" s="2">
        <v>60</v>
      </c>
      <c r="M82" s="2" t="s">
        <v>36</v>
      </c>
      <c r="N82" s="2">
        <v>5.7</v>
      </c>
      <c r="O82" s="2">
        <v>5.7</v>
      </c>
      <c r="P82" s="2">
        <f t="shared" si="2"/>
        <v>0</v>
      </c>
      <c r="Q82" s="2">
        <v>880</v>
      </c>
      <c r="R82" s="2">
        <v>0.15</v>
      </c>
      <c r="S82" s="2">
        <v>580</v>
      </c>
      <c r="T82" s="2">
        <v>6.373</v>
      </c>
      <c r="U82" t="s">
        <v>134</v>
      </c>
      <c r="W82" s="6">
        <v>7</v>
      </c>
      <c r="X82" s="6">
        <v>6</v>
      </c>
      <c r="Y82" s="6">
        <v>6</v>
      </c>
      <c r="Z82" s="6">
        <v>5</v>
      </c>
      <c r="AA82" s="6">
        <v>3</v>
      </c>
      <c r="AB82" t="s">
        <v>37</v>
      </c>
      <c r="AC82" s="2">
        <v>4</v>
      </c>
      <c r="AD82" s="2">
        <v>45</v>
      </c>
      <c r="AF82" t="s">
        <v>79</v>
      </c>
    </row>
    <row r="83" spans="1:33">
      <c r="A83" s="2">
        <v>82</v>
      </c>
      <c r="B83" s="2" t="s">
        <v>38</v>
      </c>
      <c r="C83" s="2">
        <v>59</v>
      </c>
      <c r="D83" s="2">
        <v>150</v>
      </c>
      <c r="E83" s="2">
        <v>60</v>
      </c>
      <c r="F83" s="2">
        <v>26.7</v>
      </c>
      <c r="G83" s="2" t="s">
        <v>34</v>
      </c>
      <c r="H83" s="2">
        <v>74</v>
      </c>
      <c r="I83" s="2" t="s">
        <v>135</v>
      </c>
      <c r="J83" s="4">
        <v>98.3333333333333</v>
      </c>
      <c r="K83" s="2">
        <v>65</v>
      </c>
      <c r="L83" s="2">
        <v>50</v>
      </c>
      <c r="M83" s="2" t="s">
        <v>42</v>
      </c>
      <c r="N83" s="2">
        <v>5.5</v>
      </c>
      <c r="O83" s="2">
        <v>6</v>
      </c>
      <c r="P83" s="2">
        <f t="shared" si="2"/>
        <v>-0.5</v>
      </c>
      <c r="Q83" s="2">
        <v>560</v>
      </c>
      <c r="R83" s="2">
        <v>0.144</v>
      </c>
      <c r="S83" s="2">
        <v>470</v>
      </c>
      <c r="T83" s="2">
        <v>7.833</v>
      </c>
      <c r="W83" s="6">
        <v>1</v>
      </c>
      <c r="X83" s="6">
        <v>7</v>
      </c>
      <c r="Y83" s="6">
        <v>5</v>
      </c>
      <c r="Z83" s="6">
        <v>3</v>
      </c>
      <c r="AA83" s="6">
        <v>2</v>
      </c>
      <c r="AB83" t="s">
        <v>37</v>
      </c>
      <c r="AC83" s="2">
        <v>4</v>
      </c>
      <c r="AD83" s="2">
        <v>35</v>
      </c>
      <c r="AG83" t="s">
        <v>68</v>
      </c>
    </row>
    <row r="84" spans="1:33">
      <c r="A84" s="2">
        <v>83</v>
      </c>
      <c r="B84" s="2" t="s">
        <v>33</v>
      </c>
      <c r="C84" s="2">
        <v>35</v>
      </c>
      <c r="D84" s="2">
        <v>176</v>
      </c>
      <c r="E84" s="2">
        <v>68</v>
      </c>
      <c r="F84" s="2">
        <v>22</v>
      </c>
      <c r="G84" s="2" t="s">
        <v>34</v>
      </c>
      <c r="H84" s="2">
        <v>83</v>
      </c>
      <c r="I84" s="2" t="s">
        <v>136</v>
      </c>
      <c r="J84" s="4">
        <v>75.3333333333333</v>
      </c>
      <c r="K84" s="2">
        <v>90</v>
      </c>
      <c r="L84" s="2">
        <v>75</v>
      </c>
      <c r="M84" s="2" t="s">
        <v>36</v>
      </c>
      <c r="N84" s="2">
        <v>4.3</v>
      </c>
      <c r="O84" s="2">
        <v>5.2</v>
      </c>
      <c r="P84" s="2">
        <f t="shared" si="2"/>
        <v>-0.9</v>
      </c>
      <c r="Q84" s="2">
        <v>1160</v>
      </c>
      <c r="R84" s="2">
        <v>0.19</v>
      </c>
      <c r="S84" s="2">
        <v>610</v>
      </c>
      <c r="T84" s="2">
        <v>6.332</v>
      </c>
      <c r="W84" s="6">
        <v>1</v>
      </c>
      <c r="X84" s="6">
        <v>3</v>
      </c>
      <c r="Y84" s="6">
        <v>5</v>
      </c>
      <c r="Z84" s="6">
        <v>3</v>
      </c>
      <c r="AA84" s="6">
        <v>3</v>
      </c>
      <c r="AB84" t="s">
        <v>37</v>
      </c>
      <c r="AC84" s="2">
        <v>2</v>
      </c>
      <c r="AD84" s="2">
        <v>30</v>
      </c>
    </row>
    <row r="85" spans="1:33">
      <c r="A85" s="2">
        <v>84</v>
      </c>
      <c r="B85" s="2" t="s">
        <v>38</v>
      </c>
      <c r="C85" s="2">
        <v>43</v>
      </c>
      <c r="D85" s="2">
        <v>158</v>
      </c>
      <c r="E85" s="2">
        <v>68</v>
      </c>
      <c r="F85" s="2">
        <v>27.2</v>
      </c>
      <c r="G85" s="2" t="s">
        <v>39</v>
      </c>
      <c r="H85" s="2">
        <v>73</v>
      </c>
      <c r="I85" s="2" t="s">
        <v>137</v>
      </c>
      <c r="J85" s="4">
        <v>96.3333333333333</v>
      </c>
      <c r="K85" s="2">
        <v>60</v>
      </c>
      <c r="L85" s="2">
        <v>50</v>
      </c>
      <c r="M85" s="2" t="s">
        <v>36</v>
      </c>
      <c r="N85" s="2">
        <v>4.8</v>
      </c>
      <c r="O85" s="2">
        <v>5.2</v>
      </c>
      <c r="P85" s="2">
        <f t="shared" si="2"/>
        <v>-0.4</v>
      </c>
      <c r="Q85" s="2">
        <v>660</v>
      </c>
      <c r="R85" s="2">
        <v>0.162</v>
      </c>
      <c r="S85" s="2">
        <v>500</v>
      </c>
      <c r="T85" s="2">
        <v>8.021</v>
      </c>
      <c r="W85" s="6">
        <v>2</v>
      </c>
      <c r="X85" s="6">
        <v>3</v>
      </c>
      <c r="Y85" s="6">
        <v>2</v>
      </c>
      <c r="Z85" s="6">
        <v>3</v>
      </c>
      <c r="AA85" s="6">
        <v>2</v>
      </c>
      <c r="AC85" s="2">
        <v>4</v>
      </c>
      <c r="AD85" s="2">
        <v>30</v>
      </c>
    </row>
    <row r="86" s="2" customFormat="1" spans="1:33">
      <c r="A86" s="2">
        <v>85</v>
      </c>
      <c r="B86" s="2" t="s">
        <v>33</v>
      </c>
      <c r="C86" s="2">
        <v>54</v>
      </c>
      <c r="D86" s="2">
        <v>171</v>
      </c>
      <c r="E86" s="2">
        <v>80</v>
      </c>
      <c r="F86" s="2">
        <v>27.4</v>
      </c>
      <c r="G86" s="2" t="s">
        <v>34</v>
      </c>
      <c r="H86" s="2">
        <v>84</v>
      </c>
      <c r="I86" s="2" t="s">
        <v>138</v>
      </c>
      <c r="J86" s="4">
        <v>92.3333333333333</v>
      </c>
      <c r="K86" s="2">
        <v>130</v>
      </c>
      <c r="L86" s="2">
        <v>95</v>
      </c>
      <c r="M86" s="2" t="s">
        <v>42</v>
      </c>
      <c r="N86" s="2">
        <v>5.8</v>
      </c>
      <c r="O86" s="2">
        <v>7.8</v>
      </c>
      <c r="P86" s="2">
        <f t="shared" si="2"/>
        <v>-2</v>
      </c>
      <c r="Q86" s="2">
        <v>1130</v>
      </c>
      <c r="R86" s="2">
        <v>0.126</v>
      </c>
      <c r="S86" s="2">
        <v>760</v>
      </c>
      <c r="T86" s="2">
        <v>5.327</v>
      </c>
      <c r="U86" s="2" t="s">
        <v>56</v>
      </c>
      <c r="V86" s="2">
        <v>6</v>
      </c>
      <c r="W86" s="6">
        <v>1</v>
      </c>
      <c r="X86" s="6">
        <v>1</v>
      </c>
      <c r="Y86" s="6">
        <v>1</v>
      </c>
      <c r="Z86" s="6">
        <v>1</v>
      </c>
      <c r="AA86" s="6">
        <v>0</v>
      </c>
      <c r="AC86" s="2">
        <v>4</v>
      </c>
      <c r="AD86" s="2">
        <v>24</v>
      </c>
    </row>
    <row r="87" s="2" customFormat="1" spans="1:33">
      <c r="A87" s="2">
        <v>86</v>
      </c>
      <c r="B87" s="2" t="s">
        <v>38</v>
      </c>
      <c r="C87" s="2">
        <v>51</v>
      </c>
      <c r="D87" s="2">
        <v>153</v>
      </c>
      <c r="E87" s="2">
        <v>59</v>
      </c>
      <c r="F87" s="2">
        <v>25.2</v>
      </c>
      <c r="G87" s="2" t="s">
        <v>34</v>
      </c>
      <c r="H87" s="2">
        <v>79</v>
      </c>
      <c r="I87" s="2" t="s">
        <v>139</v>
      </c>
      <c r="J87" s="4">
        <v>80.6666666666667</v>
      </c>
      <c r="K87" s="2">
        <v>70</v>
      </c>
      <c r="L87" s="2">
        <v>40</v>
      </c>
      <c r="M87" s="2" t="s">
        <v>42</v>
      </c>
      <c r="N87" s="2">
        <v>5.3</v>
      </c>
      <c r="O87" s="2">
        <v>6</v>
      </c>
      <c r="P87" s="2">
        <f t="shared" si="2"/>
        <v>-0.7</v>
      </c>
      <c r="Q87" s="2">
        <v>560</v>
      </c>
      <c r="R87" s="2">
        <v>0.146</v>
      </c>
      <c r="S87" s="2">
        <v>530</v>
      </c>
      <c r="T87" s="2">
        <v>8.983</v>
      </c>
      <c r="U87" s="2" t="s">
        <v>56</v>
      </c>
      <c r="V87" s="2">
        <v>6.5</v>
      </c>
      <c r="W87" s="6">
        <v>4</v>
      </c>
      <c r="X87" s="6">
        <v>3</v>
      </c>
      <c r="Y87" s="6">
        <v>3</v>
      </c>
      <c r="Z87" s="6">
        <v>3</v>
      </c>
      <c r="AA87" s="6">
        <v>2</v>
      </c>
      <c r="AB87" s="2" t="s">
        <v>37</v>
      </c>
      <c r="AC87" s="2">
        <v>15</v>
      </c>
      <c r="AD87" s="2">
        <v>46</v>
      </c>
    </row>
    <row r="88" s="2" customFormat="1" spans="1:33">
      <c r="A88" s="2">
        <v>87</v>
      </c>
      <c r="B88" s="2" t="s">
        <v>38</v>
      </c>
      <c r="C88" s="2">
        <v>46</v>
      </c>
      <c r="D88" s="2">
        <v>170</v>
      </c>
      <c r="E88" s="2">
        <v>74</v>
      </c>
      <c r="F88" s="2">
        <v>25.6</v>
      </c>
      <c r="G88" s="2" t="s">
        <v>34</v>
      </c>
      <c r="H88" s="2">
        <v>74</v>
      </c>
      <c r="I88" s="2" t="s">
        <v>140</v>
      </c>
      <c r="J88" s="4">
        <v>106.333333333333</v>
      </c>
      <c r="K88" s="2">
        <v>70</v>
      </c>
      <c r="L88" s="2">
        <v>45</v>
      </c>
      <c r="M88" s="2" t="s">
        <v>36</v>
      </c>
      <c r="N88" s="2">
        <v>4.9</v>
      </c>
      <c r="O88" s="2">
        <v>4.6</v>
      </c>
      <c r="P88" s="2">
        <f t="shared" si="2"/>
        <v>0.300000000000001</v>
      </c>
      <c r="Q88" s="2">
        <v>680</v>
      </c>
      <c r="R88" s="2">
        <v>0.131</v>
      </c>
      <c r="S88" s="2">
        <v>480</v>
      </c>
      <c r="T88" s="2">
        <v>5.988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C88" s="2">
        <v>4</v>
      </c>
      <c r="AD88" s="2">
        <v>24</v>
      </c>
    </row>
    <row r="89" s="2" customFormat="1" spans="1:33">
      <c r="A89" s="2">
        <v>88</v>
      </c>
      <c r="B89" s="2" t="s">
        <v>33</v>
      </c>
      <c r="C89" s="2">
        <v>30</v>
      </c>
      <c r="D89" s="2">
        <v>163</v>
      </c>
      <c r="E89" s="2">
        <v>60.6</v>
      </c>
      <c r="F89" s="2">
        <v>22.8</v>
      </c>
      <c r="G89" s="2" t="s">
        <v>34</v>
      </c>
      <c r="H89" s="2">
        <v>75</v>
      </c>
      <c r="I89" s="2" t="s">
        <v>141</v>
      </c>
      <c r="J89" s="4">
        <v>85</v>
      </c>
      <c r="K89" s="2">
        <v>95</v>
      </c>
      <c r="L89" s="2">
        <v>80</v>
      </c>
      <c r="M89" s="2" t="s">
        <v>36</v>
      </c>
      <c r="N89" s="2">
        <v>5</v>
      </c>
      <c r="O89" s="2">
        <v>5.3</v>
      </c>
      <c r="P89" s="2">
        <f t="shared" si="2"/>
        <v>-0.3</v>
      </c>
      <c r="Q89" s="2">
        <v>1300</v>
      </c>
      <c r="R89" s="2">
        <v>0.226</v>
      </c>
      <c r="S89" s="2">
        <v>590</v>
      </c>
      <c r="T89" s="2">
        <v>6.491</v>
      </c>
      <c r="U89" s="2"/>
      <c r="V89" s="2"/>
      <c r="W89" s="6">
        <v>2</v>
      </c>
      <c r="X89" s="6">
        <v>3</v>
      </c>
      <c r="Y89" s="6">
        <v>8</v>
      </c>
      <c r="Z89" s="6">
        <v>5</v>
      </c>
      <c r="AA89" s="6">
        <v>5</v>
      </c>
      <c r="AB89" s="2" t="s">
        <v>37</v>
      </c>
      <c r="AC89" s="2">
        <v>13</v>
      </c>
      <c r="AD89" s="2">
        <v>55</v>
      </c>
    </row>
    <row r="90" s="2" customFormat="1" spans="1:33">
      <c r="A90" s="2">
        <v>89</v>
      </c>
      <c r="B90" s="2" t="s">
        <v>33</v>
      </c>
      <c r="C90" s="2">
        <v>45</v>
      </c>
      <c r="D90" s="2">
        <v>175</v>
      </c>
      <c r="E90" s="2">
        <v>62</v>
      </c>
      <c r="F90" s="2">
        <v>20.2</v>
      </c>
      <c r="G90" s="2" t="s">
        <v>34</v>
      </c>
      <c r="H90" s="2">
        <v>72</v>
      </c>
      <c r="I90" s="2" t="s">
        <v>142</v>
      </c>
      <c r="J90" s="4">
        <v>77</v>
      </c>
      <c r="K90" s="2">
        <v>130</v>
      </c>
      <c r="L90" s="2">
        <v>110</v>
      </c>
      <c r="M90" s="2" t="s">
        <v>42</v>
      </c>
      <c r="N90" s="2">
        <v>5.1</v>
      </c>
      <c r="O90" s="2">
        <v>6.3</v>
      </c>
      <c r="P90" s="2">
        <f t="shared" si="2"/>
        <v>-1.2</v>
      </c>
      <c r="Q90" s="2">
        <v>1200</v>
      </c>
      <c r="R90" s="2">
        <v>0.155</v>
      </c>
      <c r="S90" s="2">
        <v>600</v>
      </c>
      <c r="T90" s="2">
        <v>4.839</v>
      </c>
      <c r="W90" s="6">
        <v>3</v>
      </c>
      <c r="X90" s="6">
        <v>4</v>
      </c>
      <c r="Y90" s="6">
        <v>4</v>
      </c>
      <c r="Z90" s="6">
        <v>4</v>
      </c>
      <c r="AA90" s="6">
        <v>3</v>
      </c>
      <c r="AB90" s="2" t="s">
        <v>37</v>
      </c>
      <c r="AC90" s="2">
        <v>10</v>
      </c>
      <c r="AD90" s="16" t="s">
        <v>107</v>
      </c>
    </row>
    <row r="91" s="2" customFormat="1" spans="1:33">
      <c r="A91" s="2">
        <v>90</v>
      </c>
      <c r="B91" s="2" t="s">
        <v>38</v>
      </c>
      <c r="C91" s="2">
        <v>40</v>
      </c>
      <c r="D91" s="2">
        <v>158</v>
      </c>
      <c r="E91" s="2">
        <v>49.5</v>
      </c>
      <c r="F91" s="2">
        <v>19.8</v>
      </c>
      <c r="G91" s="2" t="s">
        <v>34</v>
      </c>
      <c r="H91" s="2">
        <v>80</v>
      </c>
      <c r="I91" s="2" t="s">
        <v>143</v>
      </c>
      <c r="J91" s="4">
        <v>67.3333333333333</v>
      </c>
      <c r="K91" s="2">
        <v>50</v>
      </c>
      <c r="L91" s="2">
        <v>35</v>
      </c>
      <c r="M91" s="2" t="s">
        <v>36</v>
      </c>
      <c r="N91" s="2">
        <v>4.6</v>
      </c>
      <c r="O91" s="2">
        <v>5.1</v>
      </c>
      <c r="P91" s="2">
        <f t="shared" si="2"/>
        <v>-0.5</v>
      </c>
      <c r="Q91" s="2">
        <v>720</v>
      </c>
      <c r="R91" s="2">
        <v>0.291</v>
      </c>
      <c r="S91" s="2">
        <v>340</v>
      </c>
      <c r="T91" s="2">
        <v>9.158</v>
      </c>
      <c r="W91" s="6">
        <v>0</v>
      </c>
      <c r="X91" s="6">
        <v>2</v>
      </c>
      <c r="Y91" s="6">
        <v>1</v>
      </c>
      <c r="Z91" s="6">
        <v>2</v>
      </c>
      <c r="AA91" s="6">
        <v>2</v>
      </c>
      <c r="AC91" s="2">
        <v>9</v>
      </c>
      <c r="AD91" s="2">
        <v>30</v>
      </c>
    </row>
    <row r="92" s="2" customFormat="1" spans="1:33">
      <c r="A92" s="2">
        <v>91</v>
      </c>
      <c r="B92" s="2" t="s">
        <v>38</v>
      </c>
      <c r="C92" s="2">
        <v>57</v>
      </c>
      <c r="D92" s="2">
        <v>157</v>
      </c>
      <c r="E92" s="2">
        <v>71</v>
      </c>
      <c r="F92" s="2">
        <v>28.8</v>
      </c>
      <c r="G92" s="2" t="s">
        <v>39</v>
      </c>
      <c r="H92" s="2">
        <v>85</v>
      </c>
      <c r="I92" s="2" t="s">
        <v>144</v>
      </c>
      <c r="J92" s="4">
        <v>91.3333333333333</v>
      </c>
      <c r="K92" s="2">
        <v>160</v>
      </c>
      <c r="L92" s="2">
        <v>135</v>
      </c>
      <c r="M92" s="2" t="s">
        <v>42</v>
      </c>
      <c r="N92" s="2">
        <v>6.8</v>
      </c>
      <c r="O92" s="2">
        <v>8.4</v>
      </c>
      <c r="P92" s="2">
        <f t="shared" si="2"/>
        <v>-1.6</v>
      </c>
      <c r="Q92" s="2">
        <v>1420</v>
      </c>
      <c r="R92" s="2">
        <v>0.125</v>
      </c>
      <c r="S92" s="2">
        <v>1205</v>
      </c>
      <c r="T92" s="2">
        <v>6.57</v>
      </c>
      <c r="W92" s="6">
        <v>0</v>
      </c>
      <c r="X92" s="6">
        <v>2</v>
      </c>
      <c r="Y92" s="6">
        <v>2</v>
      </c>
      <c r="Z92" s="6">
        <v>2</v>
      </c>
      <c r="AA92" s="6">
        <v>2</v>
      </c>
      <c r="AC92" s="2">
        <v>7</v>
      </c>
      <c r="AD92" s="2">
        <v>49</v>
      </c>
    </row>
    <row r="93" s="2" customFormat="1" ht="13" customHeight="1" spans="1:33">
      <c r="A93" s="2">
        <v>92</v>
      </c>
      <c r="B93" s="2" t="s">
        <v>33</v>
      </c>
      <c r="C93" s="2">
        <v>43</v>
      </c>
      <c r="D93" s="2">
        <v>168</v>
      </c>
      <c r="E93" s="2">
        <v>77</v>
      </c>
      <c r="F93" s="2">
        <v>27.3</v>
      </c>
      <c r="G93" s="2" t="s">
        <v>39</v>
      </c>
      <c r="H93" s="2">
        <v>76</v>
      </c>
      <c r="I93" s="2" t="s">
        <v>145</v>
      </c>
      <c r="J93" s="4">
        <v>95.6666666666667</v>
      </c>
      <c r="K93" s="2">
        <v>85</v>
      </c>
      <c r="L93" s="2">
        <v>70</v>
      </c>
      <c r="M93" s="2" t="s">
        <v>42</v>
      </c>
      <c r="N93" s="2">
        <v>5</v>
      </c>
      <c r="O93" s="2">
        <v>5.5</v>
      </c>
      <c r="P93" s="2">
        <f t="shared" si="2"/>
        <v>-0.5</v>
      </c>
      <c r="Q93" s="2">
        <v>1060</v>
      </c>
      <c r="R93" s="2">
        <v>0.162</v>
      </c>
      <c r="S93" s="2">
        <v>780</v>
      </c>
      <c r="T93" s="2">
        <v>7.597</v>
      </c>
      <c r="W93" s="6">
        <v>4</v>
      </c>
      <c r="X93" s="6">
        <v>3</v>
      </c>
      <c r="Y93" s="6">
        <v>2</v>
      </c>
      <c r="Z93" s="6">
        <v>0</v>
      </c>
      <c r="AA93" s="6">
        <v>0</v>
      </c>
      <c r="AB93" s="2" t="s">
        <v>37</v>
      </c>
      <c r="AC93" s="2">
        <v>16</v>
      </c>
      <c r="AD93" s="2">
        <v>63</v>
      </c>
    </row>
    <row r="94" s="2" customFormat="1" spans="1:33">
      <c r="A94" s="2">
        <v>93</v>
      </c>
      <c r="B94" s="2" t="s">
        <v>38</v>
      </c>
      <c r="C94" s="2">
        <v>62</v>
      </c>
      <c r="D94" s="2">
        <v>158</v>
      </c>
      <c r="E94" s="2">
        <v>59.5</v>
      </c>
      <c r="F94" s="2">
        <v>23.8</v>
      </c>
      <c r="G94" s="2" t="s">
        <v>39</v>
      </c>
      <c r="H94" s="2">
        <v>78</v>
      </c>
      <c r="I94" s="2" t="s">
        <v>146</v>
      </c>
      <c r="J94" s="4">
        <v>96.6666666666667</v>
      </c>
      <c r="K94" s="2">
        <v>85</v>
      </c>
      <c r="L94" s="2">
        <v>65</v>
      </c>
      <c r="M94" s="2" t="s">
        <v>42</v>
      </c>
      <c r="N94" s="2">
        <v>5.1</v>
      </c>
      <c r="O94" s="2">
        <v>6.3</v>
      </c>
      <c r="P94" s="2">
        <f t="shared" si="2"/>
        <v>-1.2</v>
      </c>
      <c r="Q94" s="2">
        <v>760</v>
      </c>
      <c r="R94" s="2">
        <v>0.15</v>
      </c>
      <c r="S94" s="2">
        <v>505</v>
      </c>
      <c r="T94" s="2">
        <v>6.366</v>
      </c>
      <c r="W94" s="6">
        <v>0</v>
      </c>
      <c r="X94" s="6">
        <v>1</v>
      </c>
      <c r="Y94" s="6">
        <v>1</v>
      </c>
      <c r="Z94" s="6">
        <v>0</v>
      </c>
      <c r="AA94" s="6">
        <v>0</v>
      </c>
      <c r="AC94" s="2">
        <v>26</v>
      </c>
      <c r="AD94" s="2">
        <v>65</v>
      </c>
    </row>
    <row r="95" s="2" customFormat="1" spans="1:33">
      <c r="A95" s="2">
        <v>94</v>
      </c>
      <c r="B95" s="2" t="s">
        <v>38</v>
      </c>
      <c r="C95" s="2">
        <v>54</v>
      </c>
      <c r="D95" s="2">
        <v>148</v>
      </c>
      <c r="E95" s="2">
        <v>60</v>
      </c>
      <c r="F95" s="2">
        <v>27.4</v>
      </c>
      <c r="G95" s="2" t="s">
        <v>34</v>
      </c>
      <c r="H95" s="2">
        <v>52</v>
      </c>
      <c r="I95" s="2" t="s">
        <v>147</v>
      </c>
      <c r="J95" s="4">
        <v>101.666666666667</v>
      </c>
      <c r="K95" s="2">
        <v>60</v>
      </c>
      <c r="L95" s="2">
        <v>50</v>
      </c>
      <c r="M95" s="2" t="s">
        <v>42</v>
      </c>
      <c r="N95" s="2">
        <v>5.7</v>
      </c>
      <c r="O95" s="2">
        <v>5.1</v>
      </c>
      <c r="P95" s="2">
        <f t="shared" si="2"/>
        <v>0.600000000000001</v>
      </c>
      <c r="Q95" s="2">
        <v>600</v>
      </c>
      <c r="R95" s="2">
        <v>0.167</v>
      </c>
      <c r="S95" s="2">
        <v>350</v>
      </c>
      <c r="T95" s="2">
        <v>6.363</v>
      </c>
      <c r="U95" s="2" t="s">
        <v>134</v>
      </c>
      <c r="W95" s="6">
        <v>0</v>
      </c>
      <c r="X95" s="6">
        <v>0</v>
      </c>
      <c r="Y95" s="6">
        <v>0</v>
      </c>
      <c r="Z95" s="6">
        <v>3</v>
      </c>
      <c r="AA95" s="6">
        <v>1</v>
      </c>
      <c r="AC95" s="2">
        <v>19</v>
      </c>
      <c r="AD95" s="2">
        <v>25</v>
      </c>
      <c r="AF95" s="2" t="s">
        <v>79</v>
      </c>
    </row>
    <row r="96" s="2" customFormat="1" spans="1:33">
      <c r="A96" s="2">
        <v>95</v>
      </c>
      <c r="B96" s="2" t="s">
        <v>38</v>
      </c>
      <c r="C96" s="2">
        <v>58</v>
      </c>
      <c r="D96" s="2">
        <v>160</v>
      </c>
      <c r="E96" s="2">
        <v>53</v>
      </c>
      <c r="F96" s="2">
        <v>20.7</v>
      </c>
      <c r="G96" s="2" t="s">
        <v>34</v>
      </c>
      <c r="H96" s="2">
        <v>73</v>
      </c>
      <c r="I96" s="2" t="s">
        <v>148</v>
      </c>
      <c r="J96" s="4">
        <v>99.6666666666667</v>
      </c>
      <c r="K96" s="2">
        <v>65</v>
      </c>
      <c r="L96" s="2">
        <v>50</v>
      </c>
      <c r="M96" s="2" t="s">
        <v>36</v>
      </c>
      <c r="N96" s="2">
        <v>5.4</v>
      </c>
      <c r="O96" s="2">
        <v>6.9</v>
      </c>
      <c r="P96" s="2">
        <f t="shared" si="2"/>
        <v>-1.5</v>
      </c>
      <c r="Q96" s="2">
        <v>800</v>
      </c>
      <c r="R96" s="2">
        <v>0.232</v>
      </c>
      <c r="S96" s="2">
        <v>500</v>
      </c>
      <c r="T96" s="2">
        <v>9.434</v>
      </c>
      <c r="W96" s="6">
        <v>0</v>
      </c>
      <c r="X96" s="6">
        <v>2</v>
      </c>
      <c r="Y96" s="6">
        <v>6</v>
      </c>
      <c r="Z96" s="6">
        <v>3</v>
      </c>
      <c r="AA96" s="6">
        <v>2</v>
      </c>
      <c r="AB96" s="2" t="s">
        <v>37</v>
      </c>
      <c r="AC96" s="2">
        <v>7</v>
      </c>
      <c r="AD96" s="2">
        <v>45</v>
      </c>
    </row>
    <row r="97" s="2" customFormat="1" spans="1:32">
      <c r="A97" s="2">
        <v>96</v>
      </c>
      <c r="B97" s="2" t="s">
        <v>38</v>
      </c>
      <c r="C97" s="2">
        <v>32</v>
      </c>
      <c r="D97" s="2">
        <v>164</v>
      </c>
      <c r="E97" s="2">
        <v>55</v>
      </c>
      <c r="F97" s="2">
        <v>20.3</v>
      </c>
      <c r="G97" s="2" t="s">
        <v>34</v>
      </c>
      <c r="H97" s="2">
        <v>77</v>
      </c>
      <c r="I97" s="2" t="s">
        <v>149</v>
      </c>
      <c r="J97" s="4">
        <v>66.6666666666667</v>
      </c>
      <c r="K97" s="2">
        <v>60</v>
      </c>
      <c r="L97" s="2">
        <v>45</v>
      </c>
      <c r="M97" s="2" t="s">
        <v>42</v>
      </c>
      <c r="N97" s="2">
        <v>4.7</v>
      </c>
      <c r="O97" s="2">
        <v>5.1</v>
      </c>
      <c r="P97" s="2">
        <f t="shared" si="2"/>
        <v>-0.399999999999999</v>
      </c>
      <c r="Q97" s="2">
        <v>660</v>
      </c>
      <c r="R97" s="2">
        <v>0.2</v>
      </c>
      <c r="S97" s="2">
        <v>360</v>
      </c>
      <c r="T97" s="2">
        <v>7.14</v>
      </c>
      <c r="W97" s="6">
        <v>3</v>
      </c>
      <c r="X97" s="6">
        <v>3</v>
      </c>
      <c r="Y97" s="6">
        <v>3</v>
      </c>
      <c r="Z97" s="6">
        <v>3</v>
      </c>
      <c r="AA97" s="6">
        <v>3</v>
      </c>
      <c r="AC97" s="2">
        <v>9</v>
      </c>
      <c r="AD97" s="2">
        <v>23</v>
      </c>
    </row>
    <row r="98" s="2" customFormat="1" spans="1:32">
      <c r="A98" s="2">
        <v>97</v>
      </c>
      <c r="B98" s="2" t="s">
        <v>33</v>
      </c>
      <c r="C98" s="2">
        <v>62</v>
      </c>
      <c r="D98" s="2">
        <v>176</v>
      </c>
      <c r="E98" s="2">
        <v>79</v>
      </c>
      <c r="F98" s="2">
        <v>25.5</v>
      </c>
      <c r="G98" s="2" t="s">
        <v>34</v>
      </c>
      <c r="H98" s="2">
        <v>75</v>
      </c>
      <c r="I98" s="2" t="s">
        <v>150</v>
      </c>
      <c r="J98" s="4">
        <v>103.666666666667</v>
      </c>
      <c r="K98" s="2">
        <v>55</v>
      </c>
      <c r="L98" s="2">
        <v>40</v>
      </c>
      <c r="M98" s="2" t="s">
        <v>36</v>
      </c>
      <c r="N98" s="2">
        <v>5.1</v>
      </c>
      <c r="O98" s="2">
        <v>5.7</v>
      </c>
      <c r="P98" s="2">
        <f t="shared" si="2"/>
        <v>-0.600000000000001</v>
      </c>
      <c r="Q98" s="2">
        <v>580</v>
      </c>
      <c r="R98" s="2">
        <v>0.133</v>
      </c>
      <c r="S98" s="2">
        <v>510</v>
      </c>
      <c r="T98" s="2">
        <v>7.747</v>
      </c>
      <c r="U98" s="2" t="s">
        <v>56</v>
      </c>
      <c r="V98" s="2">
        <v>3.5</v>
      </c>
      <c r="W98" s="6">
        <v>1</v>
      </c>
      <c r="X98" s="6">
        <v>2</v>
      </c>
      <c r="Y98" s="6">
        <v>3</v>
      </c>
      <c r="Z98" s="6">
        <v>2</v>
      </c>
      <c r="AA98" s="6">
        <v>2</v>
      </c>
      <c r="AC98" s="2">
        <v>15</v>
      </c>
      <c r="AD98" s="2">
        <v>39</v>
      </c>
    </row>
    <row r="99" s="2" customFormat="1" spans="1:32">
      <c r="A99" s="2">
        <v>98</v>
      </c>
      <c r="B99" s="2" t="s">
        <v>38</v>
      </c>
      <c r="C99" s="2">
        <v>38</v>
      </c>
      <c r="D99" s="2">
        <v>163</v>
      </c>
      <c r="E99" s="2">
        <v>62</v>
      </c>
      <c r="F99" s="2">
        <v>23.3</v>
      </c>
      <c r="G99" s="2" t="s">
        <v>34</v>
      </c>
      <c r="H99" s="2">
        <v>76</v>
      </c>
      <c r="I99" s="2" t="s">
        <v>151</v>
      </c>
      <c r="J99" s="4">
        <v>81.3333333333333</v>
      </c>
      <c r="K99" s="2">
        <v>62</v>
      </c>
      <c r="L99" s="2">
        <v>50</v>
      </c>
      <c r="M99" s="2" t="s">
        <v>36</v>
      </c>
      <c r="N99" s="2">
        <v>4.6</v>
      </c>
      <c r="O99" s="2">
        <v>4.7</v>
      </c>
      <c r="P99" s="2">
        <f t="shared" si="2"/>
        <v>-0.100000000000001</v>
      </c>
      <c r="Q99" s="2">
        <v>660</v>
      </c>
      <c r="R99" s="2">
        <v>0.172</v>
      </c>
      <c r="S99" s="2">
        <v>550</v>
      </c>
      <c r="T99" s="2">
        <v>9.338</v>
      </c>
      <c r="W99" s="6">
        <v>2</v>
      </c>
      <c r="X99" s="6">
        <v>8</v>
      </c>
      <c r="Y99" s="6">
        <v>8</v>
      </c>
      <c r="Z99" s="6">
        <v>7</v>
      </c>
      <c r="AA99" s="6">
        <v>7</v>
      </c>
      <c r="AB99" s="2" t="s">
        <v>37</v>
      </c>
      <c r="AC99" s="2">
        <v>4</v>
      </c>
      <c r="AD99" s="6">
        <v>90</v>
      </c>
    </row>
    <row r="100" s="2" customFormat="1" ht="16" customHeight="1" spans="1:32">
      <c r="A100" s="2">
        <v>99</v>
      </c>
      <c r="B100" s="2" t="s">
        <v>38</v>
      </c>
      <c r="C100" s="2">
        <v>40</v>
      </c>
      <c r="D100" s="2">
        <v>150</v>
      </c>
      <c r="E100" s="2">
        <v>53.5</v>
      </c>
      <c r="F100" s="2">
        <v>23.8</v>
      </c>
      <c r="G100" s="2" t="s">
        <v>34</v>
      </c>
      <c r="H100" s="2">
        <v>61</v>
      </c>
      <c r="I100" s="2" t="s">
        <v>152</v>
      </c>
      <c r="J100" s="4">
        <v>81</v>
      </c>
      <c r="K100" s="2">
        <v>90</v>
      </c>
      <c r="L100" s="2">
        <v>65</v>
      </c>
      <c r="M100" s="2" t="s">
        <v>36</v>
      </c>
      <c r="N100" s="2">
        <v>5.7</v>
      </c>
      <c r="O100" s="2">
        <v>3.8</v>
      </c>
      <c r="P100" s="2">
        <f t="shared" si="2"/>
        <v>1.9</v>
      </c>
      <c r="Q100" s="2">
        <v>1320</v>
      </c>
      <c r="R100" s="2">
        <v>0.274</v>
      </c>
      <c r="S100" s="2">
        <v>450</v>
      </c>
      <c r="T100" s="2">
        <v>5.937</v>
      </c>
      <c r="W100" s="6">
        <v>0</v>
      </c>
      <c r="X100" s="6">
        <v>4</v>
      </c>
      <c r="Y100" s="6">
        <v>5</v>
      </c>
      <c r="Z100" s="6">
        <v>5</v>
      </c>
      <c r="AA100" s="6">
        <v>2</v>
      </c>
      <c r="AB100" s="2" t="s">
        <v>37</v>
      </c>
      <c r="AC100" s="2">
        <v>2</v>
      </c>
      <c r="AD100" s="2">
        <v>50</v>
      </c>
    </row>
    <row r="101" s="2" customFormat="1" spans="1:32">
      <c r="A101" s="2">
        <v>100</v>
      </c>
      <c r="B101" s="2" t="s">
        <v>38</v>
      </c>
      <c r="C101" s="2">
        <v>47</v>
      </c>
      <c r="D101" s="2">
        <v>163</v>
      </c>
      <c r="E101" s="2">
        <v>61.5</v>
      </c>
      <c r="F101" s="2">
        <v>23.1</v>
      </c>
      <c r="G101" s="2" t="s">
        <v>34</v>
      </c>
      <c r="H101" s="2">
        <v>90</v>
      </c>
      <c r="I101" s="2" t="s">
        <v>153</v>
      </c>
      <c r="J101" s="4">
        <v>85</v>
      </c>
      <c r="K101" s="2">
        <v>85</v>
      </c>
      <c r="L101" s="2">
        <v>65</v>
      </c>
      <c r="M101" s="2" t="s">
        <v>36</v>
      </c>
      <c r="N101" s="2">
        <v>4.8</v>
      </c>
      <c r="O101" s="2">
        <v>5.6</v>
      </c>
      <c r="P101" s="2">
        <f t="shared" si="2"/>
        <v>-0.8</v>
      </c>
      <c r="Q101" s="2">
        <v>1220</v>
      </c>
      <c r="R101" s="2">
        <v>0.233</v>
      </c>
      <c r="S101" s="2">
        <v>545</v>
      </c>
      <c r="T101" s="2">
        <v>6.646</v>
      </c>
      <c r="U101" s="2" t="s">
        <v>43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C101" s="2">
        <v>4</v>
      </c>
      <c r="AD101" s="2">
        <v>44</v>
      </c>
      <c r="AF101" s="2" t="s">
        <v>44</v>
      </c>
    </row>
    <row r="102" s="2" customFormat="1" spans="1:32">
      <c r="A102" s="2">
        <v>101</v>
      </c>
      <c r="B102" s="2" t="s">
        <v>38</v>
      </c>
      <c r="C102" s="2">
        <v>37</v>
      </c>
      <c r="D102" s="2">
        <v>163.5</v>
      </c>
      <c r="E102" s="2">
        <v>53</v>
      </c>
      <c r="F102" s="2">
        <v>19.8</v>
      </c>
      <c r="G102" s="2" t="s">
        <v>34</v>
      </c>
      <c r="H102" s="2">
        <v>83</v>
      </c>
      <c r="I102" s="2" t="s">
        <v>154</v>
      </c>
      <c r="J102" s="4">
        <v>91</v>
      </c>
      <c r="K102" s="2">
        <v>50</v>
      </c>
      <c r="L102" s="2">
        <v>40</v>
      </c>
      <c r="M102" s="2" t="s">
        <v>36</v>
      </c>
      <c r="N102" s="2">
        <v>4.9</v>
      </c>
      <c r="O102" s="2">
        <v>5.6</v>
      </c>
      <c r="P102" s="2">
        <f t="shared" si="2"/>
        <v>-0.699999999999999</v>
      </c>
      <c r="Q102" s="2">
        <v>740</v>
      </c>
      <c r="R102" s="2">
        <v>0.279</v>
      </c>
      <c r="S102" s="2">
        <v>450</v>
      </c>
      <c r="T102" s="2">
        <v>11.321</v>
      </c>
      <c r="W102" s="6">
        <v>4</v>
      </c>
      <c r="X102" s="6">
        <v>4</v>
      </c>
      <c r="Y102" s="6">
        <v>3</v>
      </c>
      <c r="Z102" s="6">
        <v>2</v>
      </c>
      <c r="AA102" s="6">
        <v>2</v>
      </c>
      <c r="AB102" s="2" t="s">
        <v>37</v>
      </c>
      <c r="AC102" s="2">
        <v>7</v>
      </c>
      <c r="AD102" s="2">
        <v>25</v>
      </c>
    </row>
    <row r="103" s="2" customFormat="1" spans="1:32">
      <c r="A103" s="2">
        <v>102</v>
      </c>
      <c r="B103" s="2" t="s">
        <v>33</v>
      </c>
      <c r="C103" s="2">
        <v>49</v>
      </c>
      <c r="D103" s="2">
        <v>178</v>
      </c>
      <c r="E103" s="2">
        <v>82</v>
      </c>
      <c r="F103" s="2">
        <v>25.9</v>
      </c>
      <c r="G103" s="2" t="s">
        <v>34</v>
      </c>
      <c r="H103" s="2">
        <v>72</v>
      </c>
      <c r="I103" s="2" t="s">
        <v>155</v>
      </c>
      <c r="J103" s="4">
        <v>92</v>
      </c>
      <c r="K103" s="2">
        <v>55</v>
      </c>
      <c r="L103" s="2">
        <v>40</v>
      </c>
      <c r="M103" s="2" t="s">
        <v>36</v>
      </c>
      <c r="N103" s="2">
        <v>4.8</v>
      </c>
      <c r="O103" s="2">
        <v>5.4</v>
      </c>
      <c r="P103" s="2">
        <f t="shared" si="2"/>
        <v>-0.600000000000001</v>
      </c>
      <c r="Q103" s="6">
        <v>780</v>
      </c>
      <c r="R103" s="6">
        <v>0.173</v>
      </c>
      <c r="S103" s="2">
        <v>465</v>
      </c>
      <c r="T103" s="2">
        <v>6.805</v>
      </c>
      <c r="W103" s="6">
        <v>0</v>
      </c>
      <c r="X103" s="6">
        <v>3</v>
      </c>
      <c r="Y103" s="6">
        <v>2</v>
      </c>
      <c r="Z103" s="6">
        <v>2</v>
      </c>
      <c r="AA103" s="6">
        <v>0</v>
      </c>
      <c r="AC103" s="2">
        <v>15</v>
      </c>
      <c r="AD103" s="2">
        <v>37</v>
      </c>
    </row>
    <row r="104" s="2" customFormat="1" spans="1:32">
      <c r="A104" s="2">
        <v>103</v>
      </c>
      <c r="B104" s="2" t="s">
        <v>38</v>
      </c>
      <c r="C104" s="2">
        <v>42</v>
      </c>
      <c r="D104" s="2">
        <v>164</v>
      </c>
      <c r="E104" s="2">
        <v>58</v>
      </c>
      <c r="F104" s="2">
        <v>21.6</v>
      </c>
      <c r="G104" s="2" t="s">
        <v>34</v>
      </c>
      <c r="H104" s="2">
        <v>79</v>
      </c>
      <c r="I104" s="2" t="s">
        <v>156</v>
      </c>
      <c r="J104" s="4">
        <v>80</v>
      </c>
      <c r="K104" s="2">
        <v>60</v>
      </c>
      <c r="L104" s="2">
        <v>45</v>
      </c>
      <c r="M104" s="2" t="s">
        <v>42</v>
      </c>
      <c r="N104" s="2">
        <v>4.6</v>
      </c>
      <c r="O104" s="2">
        <v>4.9</v>
      </c>
      <c r="P104" s="2">
        <f t="shared" si="2"/>
        <v>-0.300000000000001</v>
      </c>
      <c r="Q104" s="2">
        <v>540</v>
      </c>
      <c r="R104" s="2">
        <v>0.155</v>
      </c>
      <c r="S104" s="2">
        <v>510</v>
      </c>
      <c r="T104" s="2">
        <v>9.592</v>
      </c>
      <c r="U104" s="2" t="s">
        <v>56</v>
      </c>
      <c r="V104" s="2">
        <v>3</v>
      </c>
      <c r="W104" s="6">
        <v>0</v>
      </c>
      <c r="X104" s="6">
        <v>2</v>
      </c>
      <c r="Y104" s="6">
        <v>2</v>
      </c>
      <c r="Z104" s="6">
        <v>3</v>
      </c>
      <c r="AA104" s="6">
        <v>2</v>
      </c>
      <c r="AC104" s="2">
        <v>3</v>
      </c>
      <c r="AD104" s="2">
        <v>25</v>
      </c>
    </row>
    <row r="105" s="2" customFormat="1" spans="1:32">
      <c r="A105" s="2">
        <v>104</v>
      </c>
      <c r="B105" s="2" t="s">
        <v>33</v>
      </c>
      <c r="C105" s="2">
        <v>41</v>
      </c>
      <c r="D105" s="2">
        <v>179</v>
      </c>
      <c r="E105" s="2">
        <v>82</v>
      </c>
      <c r="F105" s="2">
        <v>25.6</v>
      </c>
      <c r="G105" s="2" t="s">
        <v>34</v>
      </c>
      <c r="H105" s="2">
        <v>71</v>
      </c>
      <c r="I105" s="2" t="s">
        <v>157</v>
      </c>
      <c r="J105" s="4">
        <v>77.6666666666667</v>
      </c>
      <c r="K105" s="2">
        <v>60</v>
      </c>
      <c r="L105" s="2">
        <v>45</v>
      </c>
      <c r="M105" s="2" t="s">
        <v>42</v>
      </c>
      <c r="N105" s="2">
        <v>4.9</v>
      </c>
      <c r="O105" s="2">
        <v>5.6</v>
      </c>
      <c r="P105" s="2">
        <f t="shared" si="2"/>
        <v>-0.699999999999999</v>
      </c>
      <c r="Q105" s="2">
        <v>800</v>
      </c>
      <c r="R105" s="2">
        <v>0.163</v>
      </c>
      <c r="S105" s="2">
        <v>620</v>
      </c>
      <c r="T105" s="2">
        <v>8.248</v>
      </c>
      <c r="W105" s="6">
        <v>2</v>
      </c>
      <c r="X105" s="6">
        <v>4</v>
      </c>
      <c r="Y105" s="6">
        <v>4</v>
      </c>
      <c r="Z105" s="6">
        <v>4</v>
      </c>
      <c r="AA105" s="6">
        <v>4</v>
      </c>
      <c r="AB105" s="2" t="s">
        <v>37</v>
      </c>
      <c r="AC105" s="2">
        <v>19</v>
      </c>
      <c r="AD105" s="2">
        <v>62</v>
      </c>
    </row>
    <row r="106" s="2" customFormat="1" spans="1:32">
      <c r="A106" s="2">
        <v>105</v>
      </c>
      <c r="B106" s="2" t="s">
        <v>33</v>
      </c>
      <c r="C106" s="2">
        <v>29</v>
      </c>
      <c r="D106" s="2">
        <v>170</v>
      </c>
      <c r="E106" s="2">
        <v>75</v>
      </c>
      <c r="F106" s="9">
        <v>26</v>
      </c>
      <c r="G106" s="2" t="s">
        <v>39</v>
      </c>
      <c r="H106" s="2">
        <v>85</v>
      </c>
      <c r="I106" s="2" t="s">
        <v>158</v>
      </c>
      <c r="J106" s="4">
        <v>87</v>
      </c>
      <c r="K106" s="2">
        <v>85</v>
      </c>
      <c r="L106" s="2">
        <v>70</v>
      </c>
      <c r="M106" s="2" t="s">
        <v>42</v>
      </c>
      <c r="N106" s="2">
        <v>4.8</v>
      </c>
      <c r="O106" s="2">
        <v>4.6</v>
      </c>
      <c r="P106" s="2">
        <f t="shared" si="2"/>
        <v>0.2</v>
      </c>
      <c r="Q106" s="2">
        <v>980</v>
      </c>
      <c r="R106" s="2">
        <v>0.154</v>
      </c>
      <c r="S106" s="2">
        <v>635</v>
      </c>
      <c r="T106" s="17">
        <v>6.35</v>
      </c>
      <c r="U106" s="2" t="s">
        <v>83</v>
      </c>
      <c r="V106" s="2">
        <v>6</v>
      </c>
      <c r="W106" s="6">
        <v>3</v>
      </c>
      <c r="X106" s="6">
        <v>3</v>
      </c>
      <c r="Y106" s="6">
        <v>3</v>
      </c>
      <c r="Z106" s="6">
        <v>3</v>
      </c>
      <c r="AA106" s="6">
        <v>3</v>
      </c>
      <c r="AC106" s="2">
        <v>3</v>
      </c>
      <c r="AD106" s="2">
        <v>25</v>
      </c>
    </row>
    <row r="107" s="2" customFormat="1" spans="1:32">
      <c r="A107" s="2">
        <v>106</v>
      </c>
      <c r="B107" s="2" t="s">
        <v>33</v>
      </c>
      <c r="C107" s="2">
        <v>39</v>
      </c>
      <c r="D107" s="2">
        <v>167</v>
      </c>
      <c r="E107" s="2">
        <v>58</v>
      </c>
      <c r="F107" s="2">
        <v>20.8</v>
      </c>
      <c r="G107" s="2" t="s">
        <v>39</v>
      </c>
      <c r="H107" s="2">
        <v>64</v>
      </c>
      <c r="I107" s="2" t="s">
        <v>159</v>
      </c>
      <c r="J107" s="4">
        <v>84</v>
      </c>
      <c r="K107" s="2">
        <v>80</v>
      </c>
      <c r="L107" s="2">
        <v>70</v>
      </c>
      <c r="M107" s="2" t="s">
        <v>36</v>
      </c>
      <c r="N107" s="2">
        <v>6.1</v>
      </c>
      <c r="O107" s="2">
        <v>8.4</v>
      </c>
      <c r="P107" s="2">
        <f t="shared" si="2"/>
        <v>-2.3</v>
      </c>
      <c r="Q107" s="2">
        <v>1160</v>
      </c>
      <c r="R107" s="2">
        <v>0.25</v>
      </c>
      <c r="S107" s="2">
        <v>675</v>
      </c>
      <c r="T107" s="17">
        <v>9.31</v>
      </c>
      <c r="U107" s="2" t="s">
        <v>160</v>
      </c>
      <c r="V107" s="2">
        <v>19</v>
      </c>
      <c r="W107" s="6">
        <v>5</v>
      </c>
      <c r="X107" s="6">
        <v>4</v>
      </c>
      <c r="Y107" s="6">
        <v>4</v>
      </c>
      <c r="Z107" s="6">
        <v>3</v>
      </c>
      <c r="AA107" s="6">
        <v>3</v>
      </c>
      <c r="AB107" s="2" t="s">
        <v>37</v>
      </c>
      <c r="AC107" s="2">
        <v>20</v>
      </c>
      <c r="AD107" s="2">
        <v>45</v>
      </c>
    </row>
    <row r="108" s="2" customFormat="1" spans="1:32">
      <c r="A108" s="2">
        <v>107</v>
      </c>
      <c r="B108" s="2" t="s">
        <v>33</v>
      </c>
      <c r="C108" s="2">
        <v>34</v>
      </c>
      <c r="D108" s="2">
        <v>170</v>
      </c>
      <c r="E108" s="2">
        <v>66</v>
      </c>
      <c r="F108" s="2">
        <v>22.8</v>
      </c>
      <c r="G108" s="2" t="s">
        <v>34</v>
      </c>
      <c r="H108" s="2">
        <v>85</v>
      </c>
      <c r="I108" s="2" t="s">
        <v>161</v>
      </c>
      <c r="J108" s="4">
        <v>83.6666666666667</v>
      </c>
      <c r="K108" s="2">
        <v>45</v>
      </c>
      <c r="L108" s="2">
        <v>30</v>
      </c>
      <c r="M108" s="2" t="s">
        <v>36</v>
      </c>
      <c r="N108" s="2">
        <v>4.7</v>
      </c>
      <c r="O108" s="2">
        <v>5.5</v>
      </c>
      <c r="P108" s="2">
        <f t="shared" si="2"/>
        <v>-0.8</v>
      </c>
      <c r="Q108" s="2">
        <v>700</v>
      </c>
      <c r="R108" s="2">
        <v>0.236</v>
      </c>
      <c r="S108" s="2">
        <v>440</v>
      </c>
      <c r="T108" s="17">
        <v>10</v>
      </c>
      <c r="W108" s="6">
        <v>3</v>
      </c>
      <c r="X108" s="6">
        <v>5</v>
      </c>
      <c r="Y108" s="6">
        <v>4</v>
      </c>
      <c r="Z108" s="6">
        <v>4</v>
      </c>
      <c r="AA108" s="6">
        <v>4</v>
      </c>
      <c r="AB108" s="2" t="s">
        <v>37</v>
      </c>
      <c r="AC108" s="2">
        <v>3</v>
      </c>
      <c r="AD108" s="2">
        <v>40</v>
      </c>
    </row>
    <row r="109" s="2" customFormat="1" spans="1:32">
      <c r="A109" s="2">
        <v>108</v>
      </c>
      <c r="B109" s="2" t="s">
        <v>38</v>
      </c>
      <c r="C109" s="2">
        <v>57</v>
      </c>
      <c r="D109" s="2">
        <v>156</v>
      </c>
      <c r="E109" s="2">
        <v>56</v>
      </c>
      <c r="F109" s="9">
        <v>23</v>
      </c>
      <c r="G109" s="2" t="s">
        <v>39</v>
      </c>
      <c r="H109" s="2">
        <v>77</v>
      </c>
      <c r="I109" s="2" t="s">
        <v>162</v>
      </c>
      <c r="J109" s="4">
        <v>85.3333333333333</v>
      </c>
      <c r="K109" s="2">
        <v>60</v>
      </c>
      <c r="L109" s="2">
        <v>45</v>
      </c>
      <c r="M109" s="2" t="s">
        <v>42</v>
      </c>
      <c r="N109" s="2">
        <v>4.4</v>
      </c>
      <c r="O109" s="2">
        <v>5.1</v>
      </c>
      <c r="P109" s="2">
        <f t="shared" si="2"/>
        <v>-0.699999999999999</v>
      </c>
      <c r="Q109" s="2">
        <v>440</v>
      </c>
      <c r="R109" s="2">
        <v>0.131</v>
      </c>
      <c r="S109" s="2">
        <v>455</v>
      </c>
      <c r="T109" s="2">
        <v>8.864</v>
      </c>
      <c r="U109" s="2" t="s">
        <v>60</v>
      </c>
      <c r="V109" s="2">
        <v>14.5</v>
      </c>
      <c r="W109" s="6">
        <v>0</v>
      </c>
      <c r="X109" s="6">
        <v>1</v>
      </c>
      <c r="Y109" s="6">
        <v>1</v>
      </c>
      <c r="Z109" s="6">
        <v>1</v>
      </c>
      <c r="AA109" s="6">
        <v>1</v>
      </c>
      <c r="AC109" s="2">
        <v>3</v>
      </c>
      <c r="AD109" s="2">
        <v>43</v>
      </c>
      <c r="AF109" s="2" t="s">
        <v>86</v>
      </c>
    </row>
    <row r="110" s="2" customFormat="1" spans="1:32">
      <c r="A110" s="2">
        <v>109</v>
      </c>
      <c r="B110" s="2" t="s">
        <v>38</v>
      </c>
      <c r="C110" s="2">
        <v>62</v>
      </c>
      <c r="D110" s="2">
        <v>158</v>
      </c>
      <c r="E110" s="2">
        <v>60</v>
      </c>
      <c r="F110" s="9">
        <v>24</v>
      </c>
      <c r="G110" s="2" t="s">
        <v>39</v>
      </c>
      <c r="H110" s="2">
        <v>81</v>
      </c>
      <c r="I110" s="2" t="s">
        <v>163</v>
      </c>
      <c r="J110" s="4">
        <v>75</v>
      </c>
      <c r="K110" s="2">
        <v>90</v>
      </c>
      <c r="L110" s="2">
        <v>75</v>
      </c>
      <c r="M110" s="2" t="s">
        <v>42</v>
      </c>
      <c r="N110" s="2">
        <v>5.3</v>
      </c>
      <c r="O110" s="2">
        <v>6.2</v>
      </c>
      <c r="P110" s="2">
        <f t="shared" si="2"/>
        <v>-0.9</v>
      </c>
      <c r="Q110" s="2">
        <v>1000</v>
      </c>
      <c r="R110" s="2">
        <v>0.192</v>
      </c>
      <c r="S110" s="2">
        <v>615</v>
      </c>
      <c r="T110" s="2">
        <v>7.5</v>
      </c>
      <c r="U110" s="2" t="s">
        <v>164</v>
      </c>
      <c r="V110" s="2">
        <v>2</v>
      </c>
      <c r="W110" s="6">
        <v>0</v>
      </c>
      <c r="X110" s="6">
        <v>5</v>
      </c>
      <c r="Y110" s="6">
        <v>4</v>
      </c>
      <c r="Z110" s="6">
        <v>3</v>
      </c>
      <c r="AA110" s="6">
        <v>1</v>
      </c>
      <c r="AB110" s="2" t="s">
        <v>37</v>
      </c>
      <c r="AC110" s="2">
        <v>6</v>
      </c>
      <c r="AD110" s="2">
        <v>42</v>
      </c>
      <c r="AF110" s="2" t="s">
        <v>44</v>
      </c>
    </row>
    <row r="111" s="2" customFormat="1" spans="1:32">
      <c r="A111" s="2">
        <v>110</v>
      </c>
      <c r="B111" s="2" t="s">
        <v>38</v>
      </c>
      <c r="C111" s="2">
        <v>37</v>
      </c>
      <c r="D111" s="2">
        <v>170</v>
      </c>
      <c r="E111" s="2">
        <v>65</v>
      </c>
      <c r="F111" s="2">
        <v>22.5</v>
      </c>
      <c r="G111" s="2" t="s">
        <v>34</v>
      </c>
      <c r="H111" s="2">
        <v>73</v>
      </c>
      <c r="I111" s="2" t="s">
        <v>165</v>
      </c>
      <c r="J111" s="4">
        <v>78.3</v>
      </c>
      <c r="K111" s="2">
        <v>125</v>
      </c>
      <c r="L111" s="2">
        <v>110</v>
      </c>
      <c r="M111" s="2" t="s">
        <v>36</v>
      </c>
      <c r="N111" s="2">
        <v>3.7</v>
      </c>
      <c r="O111" s="2">
        <v>4.8</v>
      </c>
      <c r="P111" s="2">
        <v>-1.1</v>
      </c>
      <c r="Q111" s="2">
        <v>1540</v>
      </c>
      <c r="R111" s="2">
        <v>0.19</v>
      </c>
      <c r="S111" s="2">
        <v>740</v>
      </c>
      <c r="T111" s="2">
        <v>5.692</v>
      </c>
      <c r="U111" s="2" t="s">
        <v>166</v>
      </c>
      <c r="V111" s="2">
        <v>16.5</v>
      </c>
      <c r="W111" s="6">
        <v>0</v>
      </c>
      <c r="X111" s="6">
        <v>1</v>
      </c>
      <c r="Y111" s="6">
        <v>1</v>
      </c>
      <c r="Z111" s="6">
        <v>1</v>
      </c>
      <c r="AA111" s="6">
        <v>1</v>
      </c>
      <c r="AC111" s="2">
        <v>5</v>
      </c>
      <c r="AD111" s="2">
        <v>16</v>
      </c>
    </row>
    <row r="112" s="2" customFormat="1" spans="1:32">
      <c r="A112" s="2">
        <v>111</v>
      </c>
      <c r="B112" s="2" t="s">
        <v>33</v>
      </c>
      <c r="C112" s="2">
        <v>35</v>
      </c>
      <c r="D112" s="2">
        <v>165</v>
      </c>
      <c r="E112" s="2">
        <v>60</v>
      </c>
      <c r="F112" s="9">
        <v>22</v>
      </c>
      <c r="G112" s="2" t="s">
        <v>34</v>
      </c>
      <c r="H112" s="2">
        <v>74</v>
      </c>
      <c r="I112" s="2" t="s">
        <v>167</v>
      </c>
      <c r="J112" s="4">
        <v>100.3</v>
      </c>
      <c r="K112" s="2">
        <v>95</v>
      </c>
      <c r="L112" s="2">
        <v>80</v>
      </c>
      <c r="M112" s="2" t="s">
        <v>36</v>
      </c>
      <c r="N112" s="2">
        <v>5</v>
      </c>
      <c r="O112" s="2">
        <v>5.8</v>
      </c>
      <c r="P112" s="2">
        <v>-0.8</v>
      </c>
      <c r="Q112" s="2">
        <v>1260</v>
      </c>
      <c r="R112" s="2">
        <v>0.221</v>
      </c>
      <c r="S112" s="2">
        <v>530</v>
      </c>
      <c r="T112" s="2">
        <v>5.889</v>
      </c>
      <c r="W112" s="6">
        <v>1</v>
      </c>
      <c r="X112" s="6">
        <v>2</v>
      </c>
      <c r="Y112" s="6">
        <v>3</v>
      </c>
      <c r="Z112" s="6">
        <v>3</v>
      </c>
      <c r="AA112" s="6">
        <v>3</v>
      </c>
      <c r="AC112" s="2">
        <v>10</v>
      </c>
      <c r="AD112" s="2">
        <v>41</v>
      </c>
    </row>
    <row r="113" s="2" customFormat="1" spans="1:30">
      <c r="A113" s="2">
        <v>112</v>
      </c>
      <c r="B113" s="2" t="s">
        <v>33</v>
      </c>
      <c r="C113" s="2">
        <v>48</v>
      </c>
      <c r="D113" s="2">
        <v>162</v>
      </c>
      <c r="E113" s="2">
        <v>58</v>
      </c>
      <c r="F113" s="2">
        <v>22.1</v>
      </c>
      <c r="G113" s="2" t="s">
        <v>34</v>
      </c>
      <c r="H113" s="2">
        <v>66</v>
      </c>
      <c r="I113" s="2" t="s">
        <v>168</v>
      </c>
      <c r="J113" s="2">
        <v>73.67</v>
      </c>
      <c r="K113" s="2">
        <v>55</v>
      </c>
      <c r="L113" s="2">
        <v>40</v>
      </c>
      <c r="M113" s="2" t="s">
        <v>42</v>
      </c>
      <c r="N113" s="2">
        <v>5.6</v>
      </c>
      <c r="O113" s="2">
        <v>6.2</v>
      </c>
      <c r="P113" s="2">
        <v>-0.6</v>
      </c>
      <c r="Q113" s="2">
        <v>640</v>
      </c>
      <c r="R113" s="2">
        <v>0.201</v>
      </c>
      <c r="S113" s="2">
        <v>410</v>
      </c>
      <c r="T113" s="2">
        <v>8.483</v>
      </c>
      <c r="W113" s="6">
        <v>2</v>
      </c>
      <c r="X113" s="6">
        <v>2</v>
      </c>
      <c r="Y113" s="6">
        <v>2</v>
      </c>
      <c r="Z113" s="6">
        <v>2</v>
      </c>
      <c r="AA113" s="6">
        <v>2</v>
      </c>
      <c r="AC113" s="2">
        <v>4</v>
      </c>
      <c r="AD113" s="2">
        <v>30</v>
      </c>
    </row>
    <row r="121" s="1" customFormat="1" spans="1:30">
      <c r="J121" s="4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昌勋 鄞</dc:creator>
  <cp:lastModifiedBy>咕咚来了</cp:lastModifiedBy>
  <dcterms:created xsi:type="dcterms:W3CDTF">2025-02-26T15:01:00Z</dcterms:created>
  <dcterms:modified xsi:type="dcterms:W3CDTF">2025-11-19T12:06:40Z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6815683FD0254D4E8CF30FD6D4EED607_13</vt:lpwstr>
  </property>
  <property fmtid="{D5CDD505-2E9C-101B-9397-08002B2CF9AE}" pid="3" name="KSOProductBuildVer">
    <vt:lpwstr>2052-12.1.0.23542</vt:lpwstr>
  </property>
</Properties>
</file>